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7027\Desktop\国勢調査人口等の推移\"/>
    </mc:Choice>
  </mc:AlternateContent>
  <bookViews>
    <workbookView xWindow="6990" yWindow="-30" windowWidth="7650" windowHeight="7560"/>
  </bookViews>
  <sheets>
    <sheet name="市町村別" sheetId="2" r:id="rId1"/>
  </sheets>
  <definedNames>
    <definedName name="Data">市町村別!#REF!</definedName>
    <definedName name="DataEnd">市町村別!#REF!</definedName>
    <definedName name="Hyousoku">市町村別!$B$3:$B$6</definedName>
    <definedName name="HyousokuArea">市町村別!$B$9:$B$9</definedName>
    <definedName name="HyousokuEnd">市町村別!#REF!</definedName>
    <definedName name="Hyoutou">市町村別!$D$3:$L$6</definedName>
    <definedName name="_xlnm.Print_Area" localSheetId="0">市町村別!$A$1:$M$35</definedName>
    <definedName name="Title">市町村別!$B$1:$L$1</definedName>
    <definedName name="TitleEnglish">市町村別!#REF!</definedName>
  </definedNames>
  <calcPr calcId="162913"/>
</workbook>
</file>

<file path=xl/calcChain.xml><?xml version="1.0" encoding="utf-8"?>
<calcChain xmlns="http://schemas.openxmlformats.org/spreadsheetml/2006/main">
  <c r="I8" i="2" l="1"/>
  <c r="I10" i="2"/>
  <c r="F8" i="2"/>
  <c r="E8" i="2"/>
  <c r="F10" i="2"/>
  <c r="E10" i="2"/>
  <c r="G13" i="2" l="1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9" i="2"/>
  <c r="H9" i="2" s="1"/>
  <c r="G10" i="2"/>
  <c r="H10" i="2" s="1"/>
  <c r="G11" i="2"/>
  <c r="H11" i="2" s="1"/>
  <c r="G12" i="2"/>
  <c r="H12" i="2" s="1"/>
  <c r="G6" i="2"/>
  <c r="H6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8" i="2"/>
  <c r="L8" i="2" s="1"/>
  <c r="K9" i="2"/>
  <c r="L9" i="2" s="1"/>
  <c r="K10" i="2"/>
  <c r="L10" i="2" s="1"/>
  <c r="K6" i="2"/>
  <c r="L6" i="2" s="1"/>
  <c r="G8" i="2"/>
  <c r="H8" i="2" s="1"/>
</calcChain>
</file>

<file path=xl/sharedStrings.xml><?xml version="1.0" encoding="utf-8"?>
<sst xmlns="http://schemas.openxmlformats.org/spreadsheetml/2006/main" count="34" uniqueCount="30">
  <si>
    <t>町村計　　</t>
    <rPh sb="0" eb="2">
      <t>チョウソン</t>
    </rPh>
    <rPh sb="2" eb="3">
      <t>ケイ</t>
    </rPh>
    <phoneticPr fontId="6"/>
  </si>
  <si>
    <t>足寄町　　　　</t>
    <phoneticPr fontId="6"/>
  </si>
  <si>
    <t>北海道</t>
    <phoneticPr fontId="3"/>
  </si>
  <si>
    <t>帯広市　　　　</t>
    <phoneticPr fontId="6"/>
  </si>
  <si>
    <t>音更町　　　　</t>
    <phoneticPr fontId="6"/>
  </si>
  <si>
    <t>士幌町　　　　</t>
    <phoneticPr fontId="6"/>
  </si>
  <si>
    <t>上士幌町　　　</t>
    <phoneticPr fontId="6"/>
  </si>
  <si>
    <t>鹿追町　　　　</t>
    <phoneticPr fontId="6"/>
  </si>
  <si>
    <t>新得町　　　　</t>
    <phoneticPr fontId="6"/>
  </si>
  <si>
    <t>清水町　　　　</t>
    <phoneticPr fontId="6"/>
  </si>
  <si>
    <t>芽室町　　　　</t>
    <phoneticPr fontId="6"/>
  </si>
  <si>
    <t>中札内村　　　</t>
    <phoneticPr fontId="6"/>
  </si>
  <si>
    <t>更別村　　　　</t>
    <phoneticPr fontId="6"/>
  </si>
  <si>
    <t>大樹町　　　　</t>
    <phoneticPr fontId="6"/>
  </si>
  <si>
    <t>広尾町　　　　</t>
    <phoneticPr fontId="6"/>
  </si>
  <si>
    <t>幕別町　　　　</t>
    <phoneticPr fontId="6"/>
  </si>
  <si>
    <t>池田町　　　　</t>
    <phoneticPr fontId="6"/>
  </si>
  <si>
    <t>豊頃町　　　　</t>
    <phoneticPr fontId="6"/>
  </si>
  <si>
    <t>本別町　　　　</t>
    <phoneticPr fontId="6"/>
  </si>
  <si>
    <t>陸別町　　　　</t>
    <phoneticPr fontId="6"/>
  </si>
  <si>
    <t>浦幌町　　　　</t>
    <phoneticPr fontId="6"/>
  </si>
  <si>
    <t>十　勝　計</t>
    <rPh sb="0" eb="1">
      <t>ジュウ</t>
    </rPh>
    <rPh sb="2" eb="3">
      <t>カツ</t>
    </rPh>
    <rPh sb="4" eb="5">
      <t>ケイ</t>
    </rPh>
    <phoneticPr fontId="3"/>
  </si>
  <si>
    <t>増減数</t>
    <rPh sb="0" eb="2">
      <t>ゾウゲン</t>
    </rPh>
    <rPh sb="2" eb="3">
      <t>スウ</t>
    </rPh>
    <phoneticPr fontId="11"/>
  </si>
  <si>
    <t>増減率（％）</t>
    <rPh sb="0" eb="3">
      <t>ゾウゲンリツ</t>
    </rPh>
    <phoneticPr fontId="11"/>
  </si>
  <si>
    <t>人　　口</t>
    <rPh sb="0" eb="1">
      <t>ヒト</t>
    </rPh>
    <rPh sb="3" eb="4">
      <t>クチ</t>
    </rPh>
    <phoneticPr fontId="3"/>
  </si>
  <si>
    <t>区　分</t>
    <rPh sb="0" eb="1">
      <t>ク</t>
    </rPh>
    <rPh sb="2" eb="3">
      <t>ブン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</si>
  <si>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</si>
  <si>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平成27年</t>
    <rPh sb="0" eb="2">
      <t>ヘイセイ</t>
    </rPh>
    <rPh sb="4" eb="5">
      <t>ネン</t>
    </rPh>
    <phoneticPr fontId="11"/>
  </si>
  <si>
    <t>令和２年</t>
    <rPh sb="0" eb="2">
      <t>レイワ</t>
    </rPh>
    <rPh sb="3" eb="4">
      <t>ネン</t>
    </rPh>
    <phoneticPr fontId="11"/>
  </si>
  <si>
    <t>令和２年国勢調査(確報)　十勝管内市町村別人口・世帯数</t>
    <rPh sb="0" eb="2">
      <t>レイワ</t>
    </rPh>
    <rPh sb="3" eb="4">
      <t>ネン</t>
    </rPh>
    <rPh sb="4" eb="6">
      <t>コクセイ</t>
    </rPh>
    <rPh sb="6" eb="8">
      <t>チョウサ</t>
    </rPh>
    <rPh sb="9" eb="11">
      <t>カクホウ</t>
    </rPh>
    <rPh sb="13" eb="15">
      <t>トカチ</t>
    </rPh>
    <rPh sb="15" eb="17">
      <t>カンナイ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</si>
</sst>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#,###,##0;&quot;-&quot;##,###,##0"/>
    <numFmt numFmtId="177" formatCode="\ ###,###,###,###,##0;&quot;-&quot;###,###,###,###,##0"/>
    <numFmt numFmtId="178" formatCode="\ ###,###,###,##0;&quot;-&quot;###,###,###,##0"/>
    <numFmt numFmtId="179" formatCode="###,###,###,##0;&quot;-&quot;##,###,###,##0"/>
    <numFmt numFmtId="180" formatCode="##,##0.0;&quot;-&quot;#,##0.0"/>
    <numFmt numFmtId="181" formatCode="#,##0;&quot;△ &quot;#,##0"/>
    <numFmt numFmtId="182" formatCode="0.0;&quot;△ &quot;0.0"/>
    <numFmt numFmtId="183" formatCode="#,##0.0;[Red]\-#,##0.0"/>
    <numFmt numFmtId="184" formatCode="#,##0.00000000000;[Red]\-#,##0.00000000000"/>
  </numFmts>
  <fonts count="18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明朝"/>
      <family val="1"/>
      <charset val="128"/>
    </font>
    <font>
      <sz val="14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u val="double"/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Times New Roman"/>
      <family val="1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38" fontId="9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177" fontId="4" fillId="0" borderId="0" xfId="3" applyNumberFormat="1" applyFont="1" applyFill="1" applyAlignment="1">
      <alignment horizontal="centerContinuous" vertical="center"/>
    </xf>
    <xf numFmtId="178" fontId="5" fillId="0" borderId="0" xfId="3" applyNumberFormat="1" applyFont="1" applyFill="1" applyAlignment="1">
      <alignment horizontal="centerContinuous" vertical="center"/>
    </xf>
    <xf numFmtId="179" fontId="5" fillId="0" borderId="0" xfId="3" applyNumberFormat="1" applyFont="1" applyFill="1" applyAlignment="1">
      <alignment horizontal="centerContinuous" vertical="center"/>
    </xf>
    <xf numFmtId="180" fontId="5" fillId="0" borderId="0" xfId="3" applyNumberFormat="1" applyFont="1" applyFill="1" applyAlignment="1">
      <alignment horizontal="centerContinuous" vertical="center"/>
    </xf>
    <xf numFmtId="49" fontId="7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38" fontId="8" fillId="0" borderId="9" xfId="1" applyFont="1" applyFill="1" applyBorder="1" applyAlignment="1">
      <alignment horizontal="center" vertical="center" shrinkToFit="1"/>
    </xf>
    <xf numFmtId="38" fontId="8" fillId="0" borderId="10" xfId="1" applyFont="1" applyFill="1" applyBorder="1" applyAlignment="1">
      <alignment horizontal="center" vertical="center" shrinkToFit="1"/>
    </xf>
    <xf numFmtId="49" fontId="9" fillId="0" borderId="0" xfId="2" applyNumberFormat="1" applyFont="1" applyFill="1" applyBorder="1" applyAlignment="1">
      <alignment vertical="center"/>
    </xf>
    <xf numFmtId="49" fontId="13" fillId="0" borderId="0" xfId="2" applyNumberFormat="1" applyFont="1" applyFill="1" applyAlignment="1">
      <alignment horizontal="left" vertical="center"/>
    </xf>
    <xf numFmtId="178" fontId="9" fillId="0" borderId="0" xfId="2" applyNumberFormat="1" applyFont="1" applyFill="1" applyBorder="1" applyAlignment="1">
      <alignment horizontal="right" vertical="center"/>
    </xf>
    <xf numFmtId="179" fontId="9" fillId="0" borderId="0" xfId="2" applyNumberFormat="1" applyFont="1" applyFill="1" applyBorder="1" applyAlignment="1">
      <alignment horizontal="right" vertical="center"/>
    </xf>
    <xf numFmtId="180" fontId="9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38" fontId="8" fillId="0" borderId="5" xfId="1" applyFont="1" applyFill="1" applyBorder="1" applyAlignment="1">
      <alignment horizontal="center" vertical="center" shrinkToFit="1"/>
    </xf>
    <xf numFmtId="49" fontId="14" fillId="0" borderId="0" xfId="2" applyNumberFormat="1" applyFont="1" applyFill="1" applyBorder="1" applyAlignment="1">
      <alignment vertical="center"/>
    </xf>
    <xf numFmtId="49" fontId="15" fillId="0" borderId="7" xfId="2" applyNumberFormat="1" applyFont="1" applyFill="1" applyBorder="1" applyAlignment="1">
      <alignment vertical="center"/>
    </xf>
    <xf numFmtId="49" fontId="16" fillId="0" borderId="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vertical="center"/>
    </xf>
    <xf numFmtId="49" fontId="15" fillId="0" borderId="0" xfId="2" applyNumberFormat="1" applyFont="1" applyFill="1" applyBorder="1" applyAlignment="1">
      <alignment vertical="center"/>
    </xf>
    <xf numFmtId="49" fontId="15" fillId="0" borderId="0" xfId="2" applyNumberFormat="1" applyFont="1" applyFill="1" applyAlignment="1">
      <alignment vertical="center"/>
    </xf>
    <xf numFmtId="49" fontId="8" fillId="0" borderId="0" xfId="2" applyNumberFormat="1" applyFont="1" applyFill="1" applyBorder="1" applyAlignment="1">
      <alignment horizontal="distributed" vertical="center"/>
    </xf>
    <xf numFmtId="49" fontId="9" fillId="0" borderId="1" xfId="2" applyNumberFormat="1" applyFont="1" applyFill="1" applyBorder="1" applyAlignment="1">
      <alignment vertical="center"/>
    </xf>
    <xf numFmtId="178" fontId="9" fillId="0" borderId="4" xfId="2" applyNumberFormat="1" applyFont="1" applyFill="1" applyBorder="1" applyAlignment="1">
      <alignment horizontal="right" vertical="center"/>
    </xf>
    <xf numFmtId="178" fontId="9" fillId="0" borderId="1" xfId="2" applyNumberFormat="1" applyFont="1" applyFill="1" applyBorder="1" applyAlignment="1">
      <alignment horizontal="right" vertical="center"/>
    </xf>
    <xf numFmtId="179" fontId="9" fillId="0" borderId="1" xfId="2" applyNumberFormat="1" applyFont="1" applyFill="1" applyBorder="1" applyAlignment="1">
      <alignment horizontal="right" vertical="center"/>
    </xf>
    <xf numFmtId="180" fontId="9" fillId="0" borderId="6" xfId="2" applyNumberFormat="1" applyFont="1" applyFill="1" applyBorder="1" applyAlignment="1">
      <alignment horizontal="right" vertical="center"/>
    </xf>
    <xf numFmtId="176" fontId="9" fillId="0" borderId="3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15" fillId="0" borderId="3" xfId="2" applyNumberFormat="1" applyFont="1" applyFill="1" applyBorder="1" applyAlignment="1">
      <alignment vertical="center"/>
    </xf>
    <xf numFmtId="181" fontId="8" fillId="0" borderId="3" xfId="3" quotePrefix="1" applyNumberFormat="1" applyFont="1" applyFill="1" applyBorder="1" applyAlignment="1">
      <alignment horizontal="right" vertical="center" shrinkToFit="1"/>
    </xf>
    <xf numFmtId="181" fontId="8" fillId="0" borderId="0" xfId="3" quotePrefix="1" applyNumberFormat="1" applyFont="1" applyFill="1" applyBorder="1" applyAlignment="1">
      <alignment horizontal="right" vertical="center" shrinkToFit="1"/>
    </xf>
    <xf numFmtId="182" fontId="8" fillId="0" borderId="2" xfId="3" quotePrefix="1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84" fontId="15" fillId="0" borderId="0" xfId="4" applyNumberFormat="1" applyFont="1" applyFill="1" applyAlignment="1">
      <alignment vertical="center"/>
    </xf>
    <xf numFmtId="183" fontId="15" fillId="0" borderId="0" xfId="4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81" fontId="2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49" fontId="17" fillId="0" borderId="0" xfId="2" applyNumberFormat="1" applyFont="1" applyFill="1" applyAlignment="1">
      <alignment vertical="center"/>
    </xf>
    <xf numFmtId="182" fontId="8" fillId="0" borderId="0" xfId="3" quotePrefix="1" applyNumberFormat="1" applyFont="1" applyFill="1" applyBorder="1" applyAlignment="1">
      <alignment horizontal="right" vertical="center" shrinkToFit="1"/>
    </xf>
    <xf numFmtId="181" fontId="8" fillId="0" borderId="3" xfId="2" quotePrefix="1" applyNumberFormat="1" applyFont="1" applyFill="1" applyBorder="1" applyAlignment="1">
      <alignment horizontal="right" vertical="center" shrinkToFit="1"/>
    </xf>
    <xf numFmtId="181" fontId="8" fillId="0" borderId="0" xfId="2" quotePrefix="1" applyNumberFormat="1" applyFont="1" applyFill="1" applyBorder="1" applyAlignment="1">
      <alignment horizontal="right" vertical="center" shrinkToFit="1"/>
    </xf>
    <xf numFmtId="180" fontId="9" fillId="0" borderId="1" xfId="2" applyNumberFormat="1" applyFont="1" applyFill="1" applyBorder="1" applyAlignment="1">
      <alignment horizontal="right" vertical="center"/>
    </xf>
    <xf numFmtId="49" fontId="15" fillId="2" borderId="0" xfId="2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181" fontId="8" fillId="2" borderId="3" xfId="3" quotePrefix="1" applyNumberFormat="1" applyFont="1" applyFill="1" applyBorder="1" applyAlignment="1">
      <alignment horizontal="right" vertical="center" shrinkToFit="1"/>
    </xf>
    <xf numFmtId="181" fontId="8" fillId="2" borderId="0" xfId="3" quotePrefix="1" applyNumberFormat="1" applyFont="1" applyFill="1" applyBorder="1" applyAlignment="1">
      <alignment horizontal="right" vertical="center" shrinkToFit="1"/>
    </xf>
    <xf numFmtId="182" fontId="8" fillId="2" borderId="2" xfId="3" quotePrefix="1" applyNumberFormat="1" applyFont="1" applyFill="1" applyBorder="1" applyAlignment="1">
      <alignment horizontal="right" vertical="center" shrinkToFit="1"/>
    </xf>
    <xf numFmtId="182" fontId="8" fillId="2" borderId="0" xfId="3" quotePrefix="1" applyNumberFormat="1" applyFont="1" applyFill="1" applyBorder="1" applyAlignment="1">
      <alignment horizontal="right" vertical="center" shrinkToFit="1"/>
    </xf>
    <xf numFmtId="49" fontId="15" fillId="2" borderId="3" xfId="2" applyNumberFormat="1" applyFont="1" applyFill="1" applyBorder="1" applyAlignment="1">
      <alignment vertical="center"/>
    </xf>
    <xf numFmtId="184" fontId="15" fillId="2" borderId="0" xfId="4" applyNumberFormat="1" applyFont="1" applyFill="1" applyAlignment="1">
      <alignment vertical="center"/>
    </xf>
    <xf numFmtId="49" fontId="15" fillId="2" borderId="0" xfId="2" applyNumberFormat="1" applyFont="1" applyFill="1" applyAlignment="1">
      <alignment vertical="center"/>
    </xf>
    <xf numFmtId="49" fontId="15" fillId="0" borderId="5" xfId="2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horizontal="left" vertical="center"/>
    </xf>
    <xf numFmtId="49" fontId="8" fillId="2" borderId="0" xfId="2" applyNumberFormat="1" applyFont="1" applyFill="1" applyBorder="1" applyAlignment="1">
      <alignment horizontal="distributed" vertical="center"/>
    </xf>
    <xf numFmtId="49" fontId="7" fillId="0" borderId="3" xfId="0" applyNumberFormat="1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6" xfId="2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">
    <cellStyle name="桁区切り" xfId="4" builtinId="6"/>
    <cellStyle name="桁区切り 3" xfId="1"/>
    <cellStyle name="標準" xfId="0" builtinId="0"/>
    <cellStyle name="標準_JB16" xfId="2"/>
    <cellStyle name="標準_第7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selection activeCell="B33" sqref="B33"/>
    </sheetView>
  </sheetViews>
  <sheetFormatPr defaultColWidth="13.1640625" defaultRowHeight="14.65" customHeight="1"/>
  <cols>
    <col min="1" max="1" width="1.5" style="6" customWidth="1"/>
    <col min="2" max="2" width="1.83203125" style="6" customWidth="1"/>
    <col min="3" max="3" width="15.83203125" style="6" customWidth="1"/>
    <col min="4" max="4" width="1.83203125" style="6" customWidth="1"/>
    <col min="5" max="12" width="11" style="6" customWidth="1"/>
    <col min="13" max="13" width="1.5" style="6" customWidth="1"/>
    <col min="14" max="16384" width="13.1640625" style="6"/>
  </cols>
  <sheetData>
    <row r="1" spans="1:14" s="20" customFormat="1" ht="19.5" customHeight="1">
      <c r="A1" s="9"/>
      <c r="B1" s="46" t="s">
        <v>29</v>
      </c>
      <c r="D1" s="1" ph="1"/>
      <c r="E1" s="10"/>
      <c r="F1" s="2"/>
      <c r="G1" s="3"/>
      <c r="H1" s="4"/>
      <c r="I1" s="10"/>
      <c r="J1" s="2"/>
      <c r="K1" s="3"/>
      <c r="L1" s="4"/>
      <c r="M1" s="9"/>
    </row>
    <row r="2" spans="1:14" s="20" customFormat="1" ht="10.5" customHeight="1">
      <c r="A2" s="9"/>
      <c r="B2" s="9"/>
      <c r="C2" s="9"/>
      <c r="D2" s="9"/>
      <c r="E2" s="11"/>
      <c r="F2" s="11"/>
      <c r="G2" s="12"/>
      <c r="H2" s="13"/>
      <c r="I2" s="11"/>
      <c r="J2" s="11"/>
      <c r="K2" s="12"/>
      <c r="L2" s="13"/>
      <c r="M2" s="9"/>
    </row>
    <row r="3" spans="1:14" s="15" customFormat="1" ht="15" customHeight="1">
      <c r="A3" s="14"/>
      <c r="B3" s="68" t="s">
        <v>25</v>
      </c>
      <c r="C3" s="69"/>
      <c r="D3" s="70"/>
      <c r="E3" s="68" t="s">
        <v>24</v>
      </c>
      <c r="F3" s="69"/>
      <c r="G3" s="69"/>
      <c r="H3" s="70"/>
      <c r="I3" s="68" t="s">
        <v>26</v>
      </c>
      <c r="J3" s="69"/>
      <c r="K3" s="69"/>
      <c r="L3" s="69"/>
      <c r="M3" s="30"/>
    </row>
    <row r="4" spans="1:14" s="15" customFormat="1" ht="15" customHeight="1">
      <c r="A4" s="14"/>
      <c r="B4" s="71"/>
      <c r="C4" s="72"/>
      <c r="D4" s="73"/>
      <c r="E4" s="16" t="s">
        <v>28</v>
      </c>
      <c r="F4" s="7" t="s">
        <v>27</v>
      </c>
      <c r="G4" s="7" t="s">
        <v>22</v>
      </c>
      <c r="H4" s="7" t="s">
        <v>23</v>
      </c>
      <c r="I4" s="7" t="s">
        <v>28</v>
      </c>
      <c r="J4" s="7" t="s">
        <v>27</v>
      </c>
      <c r="K4" s="7" t="s">
        <v>22</v>
      </c>
      <c r="L4" s="8" t="s">
        <v>23</v>
      </c>
      <c r="M4" s="30"/>
    </row>
    <row r="5" spans="1:14" s="20" customFormat="1" ht="3.75" customHeight="1">
      <c r="A5" s="17"/>
      <c r="B5" s="60"/>
      <c r="C5" s="18"/>
      <c r="D5" s="19"/>
      <c r="E5" s="36"/>
      <c r="F5" s="37"/>
      <c r="G5" s="37"/>
      <c r="H5" s="38"/>
      <c r="I5" s="39"/>
      <c r="J5" s="37"/>
      <c r="K5" s="37"/>
      <c r="L5" s="37"/>
      <c r="M5" s="31"/>
    </row>
    <row r="6" spans="1:14" s="59" customFormat="1" ht="15" customHeight="1">
      <c r="A6" s="51"/>
      <c r="B6" s="61"/>
      <c r="C6" s="62" t="s">
        <v>2</v>
      </c>
      <c r="D6" s="52"/>
      <c r="E6" s="53">
        <v>5224614</v>
      </c>
      <c r="F6" s="54">
        <v>5381733</v>
      </c>
      <c r="G6" s="54">
        <f>E6-F6</f>
        <v>-157119</v>
      </c>
      <c r="H6" s="55">
        <f>ROUND(G6/F6*100,1)</f>
        <v>-2.9</v>
      </c>
      <c r="I6" s="54">
        <v>2476846</v>
      </c>
      <c r="J6" s="54">
        <v>2444810</v>
      </c>
      <c r="K6" s="54">
        <f>I6-J6</f>
        <v>32036</v>
      </c>
      <c r="L6" s="56">
        <f>ROUND(K6/J6*100,1)</f>
        <v>1.3</v>
      </c>
      <c r="M6" s="57"/>
      <c r="N6" s="58"/>
    </row>
    <row r="7" spans="1:14" s="22" customFormat="1" ht="6.75" customHeight="1">
      <c r="A7" s="21"/>
      <c r="B7" s="63"/>
      <c r="C7" s="64"/>
      <c r="D7" s="5"/>
      <c r="E7" s="33"/>
      <c r="F7" s="34"/>
      <c r="G7" s="34"/>
      <c r="H7" s="35"/>
      <c r="I7" s="34"/>
      <c r="J7" s="34"/>
      <c r="K7" s="34"/>
      <c r="L7" s="47"/>
      <c r="M7" s="32"/>
      <c r="N7" s="40"/>
    </row>
    <row r="8" spans="1:14" s="22" customFormat="1" ht="15" customHeight="1">
      <c r="A8" s="21"/>
      <c r="B8" s="63"/>
      <c r="C8" s="23" t="s">
        <v>21</v>
      </c>
      <c r="D8" s="5"/>
      <c r="E8" s="33">
        <f>SUM(E9:E10)</f>
        <v>332648</v>
      </c>
      <c r="F8" s="34">
        <f>SUM(F9:F10)</f>
        <v>343436</v>
      </c>
      <c r="G8" s="34">
        <f t="shared" ref="G8:G28" si="0">E8-F8</f>
        <v>-10788</v>
      </c>
      <c r="H8" s="35">
        <f t="shared" ref="H8:H28" si="1">ROUND(G8/F8*100,1)</f>
        <v>-3.1</v>
      </c>
      <c r="I8" s="34">
        <f>SUM(I9:I10)</f>
        <v>153169</v>
      </c>
      <c r="J8" s="34">
        <v>150525</v>
      </c>
      <c r="K8" s="34">
        <f t="shared" ref="K8:K28" si="2">I8-J8</f>
        <v>2644</v>
      </c>
      <c r="L8" s="47">
        <f t="shared" ref="L8:L28" si="3">ROUND(K8/J8*100,1)</f>
        <v>1.8</v>
      </c>
      <c r="M8" s="32"/>
      <c r="N8" s="40"/>
    </row>
    <row r="9" spans="1:14" s="20" customFormat="1" ht="15" customHeight="1">
      <c r="A9" s="21"/>
      <c r="B9" s="31"/>
      <c r="C9" s="23" t="s">
        <v>3</v>
      </c>
      <c r="D9" s="5"/>
      <c r="E9" s="33">
        <v>166536</v>
      </c>
      <c r="F9" s="34">
        <v>169327</v>
      </c>
      <c r="G9" s="34">
        <f t="shared" si="0"/>
        <v>-2791</v>
      </c>
      <c r="H9" s="35">
        <f t="shared" si="1"/>
        <v>-1.6</v>
      </c>
      <c r="I9" s="34">
        <v>80175</v>
      </c>
      <c r="J9" s="34">
        <v>77707</v>
      </c>
      <c r="K9" s="34">
        <f t="shared" si="2"/>
        <v>2468</v>
      </c>
      <c r="L9" s="47">
        <f t="shared" si="3"/>
        <v>3.2</v>
      </c>
      <c r="M9" s="31"/>
      <c r="N9" s="40"/>
    </row>
    <row r="10" spans="1:14" s="20" customFormat="1" ht="15" customHeight="1">
      <c r="A10" s="21"/>
      <c r="B10" s="31"/>
      <c r="C10" s="23" t="s">
        <v>0</v>
      </c>
      <c r="D10" s="5"/>
      <c r="E10" s="33">
        <f>SUM(E11:E28)</f>
        <v>166112</v>
      </c>
      <c r="F10" s="34">
        <f>SUM(F11:F28)</f>
        <v>174109</v>
      </c>
      <c r="G10" s="34">
        <f t="shared" si="0"/>
        <v>-7997</v>
      </c>
      <c r="H10" s="35">
        <f t="shared" si="1"/>
        <v>-4.5999999999999996</v>
      </c>
      <c r="I10" s="34">
        <f>SUM(I11:I28)</f>
        <v>72994</v>
      </c>
      <c r="J10" s="34">
        <v>72818</v>
      </c>
      <c r="K10" s="34">
        <f t="shared" si="2"/>
        <v>176</v>
      </c>
      <c r="L10" s="47">
        <f t="shared" si="3"/>
        <v>0.2</v>
      </c>
      <c r="M10" s="31"/>
      <c r="N10" s="40"/>
    </row>
    <row r="11" spans="1:14" s="20" customFormat="1" ht="15" customHeight="1">
      <c r="A11" s="21"/>
      <c r="B11" s="31"/>
      <c r="C11" s="23" t="s">
        <v>4</v>
      </c>
      <c r="D11" s="5"/>
      <c r="E11" s="33">
        <v>43576</v>
      </c>
      <c r="F11" s="34">
        <v>44807</v>
      </c>
      <c r="G11" s="34">
        <f t="shared" si="0"/>
        <v>-1231</v>
      </c>
      <c r="H11" s="35">
        <f t="shared" si="1"/>
        <v>-2.7</v>
      </c>
      <c r="I11" s="34">
        <v>18362</v>
      </c>
      <c r="J11" s="34">
        <v>18019</v>
      </c>
      <c r="K11" s="34">
        <f t="shared" si="2"/>
        <v>343</v>
      </c>
      <c r="L11" s="47">
        <f t="shared" si="3"/>
        <v>1.9</v>
      </c>
      <c r="M11" s="31"/>
      <c r="N11" s="40"/>
    </row>
    <row r="12" spans="1:14" s="20" customFormat="1" ht="15" customHeight="1">
      <c r="A12" s="21"/>
      <c r="B12" s="31"/>
      <c r="C12" s="23" t="s">
        <v>5</v>
      </c>
      <c r="D12" s="5"/>
      <c r="E12" s="33">
        <v>5848</v>
      </c>
      <c r="F12" s="34">
        <v>6132</v>
      </c>
      <c r="G12" s="34">
        <f t="shared" si="0"/>
        <v>-284</v>
      </c>
      <c r="H12" s="35">
        <f t="shared" si="1"/>
        <v>-4.5999999999999996</v>
      </c>
      <c r="I12" s="34">
        <v>2524</v>
      </c>
      <c r="J12" s="34">
        <v>2479</v>
      </c>
      <c r="K12" s="34">
        <f t="shared" si="2"/>
        <v>45</v>
      </c>
      <c r="L12" s="47">
        <f t="shared" si="3"/>
        <v>1.8</v>
      </c>
      <c r="M12" s="31"/>
      <c r="N12" s="40"/>
    </row>
    <row r="13" spans="1:14" s="20" customFormat="1" ht="15" customHeight="1">
      <c r="A13" s="21"/>
      <c r="B13" s="31"/>
      <c r="C13" s="23" t="s">
        <v>6</v>
      </c>
      <c r="D13" s="5"/>
      <c r="E13" s="33">
        <v>4778</v>
      </c>
      <c r="F13" s="34">
        <v>4765</v>
      </c>
      <c r="G13" s="34">
        <f t="shared" si="0"/>
        <v>13</v>
      </c>
      <c r="H13" s="35">
        <f t="shared" si="1"/>
        <v>0.3</v>
      </c>
      <c r="I13" s="34">
        <v>2350</v>
      </c>
      <c r="J13" s="34">
        <v>2177</v>
      </c>
      <c r="K13" s="34">
        <f t="shared" si="2"/>
        <v>173</v>
      </c>
      <c r="L13" s="47">
        <f t="shared" si="3"/>
        <v>7.9</v>
      </c>
      <c r="M13" s="31"/>
      <c r="N13" s="41"/>
    </row>
    <row r="14" spans="1:14" s="20" customFormat="1" ht="15" customHeight="1">
      <c r="A14" s="21"/>
      <c r="B14" s="31"/>
      <c r="C14" s="23" t="s">
        <v>7</v>
      </c>
      <c r="D14" s="5"/>
      <c r="E14" s="33">
        <v>5266</v>
      </c>
      <c r="F14" s="34">
        <v>5542</v>
      </c>
      <c r="G14" s="34">
        <f t="shared" si="0"/>
        <v>-276</v>
      </c>
      <c r="H14" s="35">
        <f t="shared" si="1"/>
        <v>-5</v>
      </c>
      <c r="I14" s="34">
        <v>2255</v>
      </c>
      <c r="J14" s="34">
        <v>2258</v>
      </c>
      <c r="K14" s="34">
        <f t="shared" si="2"/>
        <v>-3</v>
      </c>
      <c r="L14" s="47">
        <f t="shared" si="3"/>
        <v>-0.1</v>
      </c>
      <c r="M14" s="31"/>
      <c r="N14" s="40"/>
    </row>
    <row r="15" spans="1:14" s="20" customFormat="1" ht="15" customHeight="1">
      <c r="A15" s="21"/>
      <c r="B15" s="31"/>
      <c r="C15" s="23" t="s">
        <v>8</v>
      </c>
      <c r="D15" s="5"/>
      <c r="E15" s="33">
        <v>5817</v>
      </c>
      <c r="F15" s="34">
        <v>6288</v>
      </c>
      <c r="G15" s="34">
        <f t="shared" si="0"/>
        <v>-471</v>
      </c>
      <c r="H15" s="35">
        <f t="shared" si="1"/>
        <v>-7.5</v>
      </c>
      <c r="I15" s="34">
        <v>2883</v>
      </c>
      <c r="J15" s="34">
        <v>3043</v>
      </c>
      <c r="K15" s="34">
        <f t="shared" si="2"/>
        <v>-160</v>
      </c>
      <c r="L15" s="47">
        <f t="shared" si="3"/>
        <v>-5.3</v>
      </c>
      <c r="M15" s="31"/>
      <c r="N15" s="40"/>
    </row>
    <row r="16" spans="1:14" s="20" customFormat="1" ht="15" customHeight="1">
      <c r="A16" s="21"/>
      <c r="B16" s="31"/>
      <c r="C16" s="23" t="s">
        <v>9</v>
      </c>
      <c r="D16" s="5"/>
      <c r="E16" s="33">
        <v>9094</v>
      </c>
      <c r="F16" s="34">
        <v>9599</v>
      </c>
      <c r="G16" s="34">
        <f t="shared" si="0"/>
        <v>-505</v>
      </c>
      <c r="H16" s="35">
        <f t="shared" si="1"/>
        <v>-5.3</v>
      </c>
      <c r="I16" s="34">
        <v>4166</v>
      </c>
      <c r="J16" s="34">
        <v>4131</v>
      </c>
      <c r="K16" s="34">
        <f t="shared" si="2"/>
        <v>35</v>
      </c>
      <c r="L16" s="47">
        <f t="shared" si="3"/>
        <v>0.8</v>
      </c>
      <c r="M16" s="31"/>
      <c r="N16" s="40"/>
    </row>
    <row r="17" spans="1:14" s="20" customFormat="1" ht="15" customHeight="1">
      <c r="A17" s="21"/>
      <c r="B17" s="31"/>
      <c r="C17" s="23" t="s">
        <v>10</v>
      </c>
      <c r="D17" s="5"/>
      <c r="E17" s="33">
        <v>18048</v>
      </c>
      <c r="F17" s="34">
        <v>18484</v>
      </c>
      <c r="G17" s="34">
        <f t="shared" si="0"/>
        <v>-436</v>
      </c>
      <c r="H17" s="35">
        <f t="shared" si="1"/>
        <v>-2.4</v>
      </c>
      <c r="I17" s="34">
        <v>7257</v>
      </c>
      <c r="J17" s="34">
        <v>7169</v>
      </c>
      <c r="K17" s="34">
        <f t="shared" si="2"/>
        <v>88</v>
      </c>
      <c r="L17" s="47">
        <f t="shared" si="3"/>
        <v>1.2</v>
      </c>
      <c r="M17" s="31"/>
      <c r="N17" s="40"/>
    </row>
    <row r="18" spans="1:14" s="20" customFormat="1" ht="15" customHeight="1">
      <c r="A18" s="21"/>
      <c r="B18" s="31"/>
      <c r="C18" s="23" t="s">
        <v>11</v>
      </c>
      <c r="D18" s="5"/>
      <c r="E18" s="33">
        <v>3884</v>
      </c>
      <c r="F18" s="34">
        <v>3966</v>
      </c>
      <c r="G18" s="34">
        <f t="shared" si="0"/>
        <v>-82</v>
      </c>
      <c r="H18" s="35">
        <f t="shared" si="1"/>
        <v>-2.1</v>
      </c>
      <c r="I18" s="34">
        <v>1684</v>
      </c>
      <c r="J18" s="34">
        <v>1609</v>
      </c>
      <c r="K18" s="34">
        <f t="shared" si="2"/>
        <v>75</v>
      </c>
      <c r="L18" s="47">
        <f t="shared" si="3"/>
        <v>4.7</v>
      </c>
      <c r="M18" s="31"/>
      <c r="N18" s="40"/>
    </row>
    <row r="19" spans="1:14" s="20" customFormat="1" ht="15" customHeight="1">
      <c r="A19" s="21"/>
      <c r="B19" s="31"/>
      <c r="C19" s="23" t="s">
        <v>12</v>
      </c>
      <c r="D19" s="5"/>
      <c r="E19" s="33">
        <v>3080</v>
      </c>
      <c r="F19" s="34">
        <v>3185</v>
      </c>
      <c r="G19" s="34">
        <f t="shared" si="0"/>
        <v>-105</v>
      </c>
      <c r="H19" s="35">
        <f t="shared" si="1"/>
        <v>-3.3</v>
      </c>
      <c r="I19" s="34">
        <v>1311</v>
      </c>
      <c r="J19" s="34">
        <v>1239</v>
      </c>
      <c r="K19" s="34">
        <f t="shared" si="2"/>
        <v>72</v>
      </c>
      <c r="L19" s="47">
        <f t="shared" si="3"/>
        <v>5.8</v>
      </c>
      <c r="M19" s="31"/>
      <c r="N19" s="40"/>
    </row>
    <row r="20" spans="1:14" s="20" customFormat="1" ht="15" customHeight="1">
      <c r="A20" s="21"/>
      <c r="B20" s="31"/>
      <c r="C20" s="23" t="s">
        <v>13</v>
      </c>
      <c r="D20" s="5"/>
      <c r="E20" s="48">
        <v>5420</v>
      </c>
      <c r="F20" s="49">
        <v>5738</v>
      </c>
      <c r="G20" s="34">
        <f t="shared" si="0"/>
        <v>-318</v>
      </c>
      <c r="H20" s="35">
        <f t="shared" si="1"/>
        <v>-5.5</v>
      </c>
      <c r="I20" s="49">
        <v>2593</v>
      </c>
      <c r="J20" s="49">
        <v>2534</v>
      </c>
      <c r="K20" s="34">
        <f t="shared" si="2"/>
        <v>59</v>
      </c>
      <c r="L20" s="47">
        <f t="shared" si="3"/>
        <v>2.2999999999999998</v>
      </c>
      <c r="M20" s="31"/>
      <c r="N20" s="40"/>
    </row>
    <row r="21" spans="1:14" s="20" customFormat="1" ht="15" customHeight="1">
      <c r="A21" s="21"/>
      <c r="B21" s="31"/>
      <c r="C21" s="23" t="s">
        <v>14</v>
      </c>
      <c r="D21" s="5"/>
      <c r="E21" s="48">
        <v>6387</v>
      </c>
      <c r="F21" s="49">
        <v>7030</v>
      </c>
      <c r="G21" s="34">
        <f t="shared" si="0"/>
        <v>-643</v>
      </c>
      <c r="H21" s="35">
        <f t="shared" si="1"/>
        <v>-9.1</v>
      </c>
      <c r="I21" s="49">
        <v>2997</v>
      </c>
      <c r="J21" s="49">
        <v>3157</v>
      </c>
      <c r="K21" s="34">
        <f t="shared" si="2"/>
        <v>-160</v>
      </c>
      <c r="L21" s="47">
        <f t="shared" si="3"/>
        <v>-5.0999999999999996</v>
      </c>
      <c r="M21" s="31"/>
      <c r="N21" s="40"/>
    </row>
    <row r="22" spans="1:14" s="20" customFormat="1" ht="15" customHeight="1">
      <c r="A22" s="21"/>
      <c r="B22" s="31"/>
      <c r="C22" s="23" t="s">
        <v>15</v>
      </c>
      <c r="D22" s="5"/>
      <c r="E22" s="48">
        <v>25766</v>
      </c>
      <c r="F22" s="49">
        <v>26760</v>
      </c>
      <c r="G22" s="34">
        <f t="shared" si="0"/>
        <v>-994</v>
      </c>
      <c r="H22" s="35">
        <f t="shared" si="1"/>
        <v>-3.7</v>
      </c>
      <c r="I22" s="49">
        <v>11029</v>
      </c>
      <c r="J22" s="49">
        <v>10944</v>
      </c>
      <c r="K22" s="34">
        <f t="shared" si="2"/>
        <v>85</v>
      </c>
      <c r="L22" s="47">
        <f t="shared" si="3"/>
        <v>0.8</v>
      </c>
      <c r="M22" s="31"/>
      <c r="N22" s="40"/>
    </row>
    <row r="23" spans="1:14" s="20" customFormat="1" ht="15" customHeight="1">
      <c r="A23" s="21"/>
      <c r="B23" s="31"/>
      <c r="C23" s="23" t="s">
        <v>16</v>
      </c>
      <c r="D23" s="5"/>
      <c r="E23" s="48">
        <v>6294</v>
      </c>
      <c r="F23" s="49">
        <v>6882</v>
      </c>
      <c r="G23" s="34">
        <f t="shared" si="0"/>
        <v>-588</v>
      </c>
      <c r="H23" s="35">
        <f t="shared" si="1"/>
        <v>-8.5</v>
      </c>
      <c r="I23" s="49">
        <v>2974</v>
      </c>
      <c r="J23" s="49">
        <v>3044</v>
      </c>
      <c r="K23" s="34">
        <f t="shared" si="2"/>
        <v>-70</v>
      </c>
      <c r="L23" s="47">
        <f t="shared" si="3"/>
        <v>-2.2999999999999998</v>
      </c>
      <c r="M23" s="31"/>
      <c r="N23" s="40"/>
    </row>
    <row r="24" spans="1:14" s="20" customFormat="1" ht="15" customHeight="1">
      <c r="A24" s="21"/>
      <c r="B24" s="31"/>
      <c r="C24" s="23" t="s">
        <v>17</v>
      </c>
      <c r="D24" s="5"/>
      <c r="E24" s="48">
        <v>3022</v>
      </c>
      <c r="F24" s="49">
        <v>3182</v>
      </c>
      <c r="G24" s="34">
        <f t="shared" si="0"/>
        <v>-160</v>
      </c>
      <c r="H24" s="35">
        <f t="shared" si="1"/>
        <v>-5</v>
      </c>
      <c r="I24" s="49">
        <v>1355</v>
      </c>
      <c r="J24" s="49">
        <v>1362</v>
      </c>
      <c r="K24" s="34">
        <f t="shared" si="2"/>
        <v>-7</v>
      </c>
      <c r="L24" s="47">
        <f t="shared" si="3"/>
        <v>-0.5</v>
      </c>
      <c r="M24" s="31"/>
      <c r="N24" s="40"/>
    </row>
    <row r="25" spans="1:14" s="20" customFormat="1" ht="15" customHeight="1">
      <c r="A25" s="21"/>
      <c r="B25" s="31"/>
      <c r="C25" s="23" t="s">
        <v>18</v>
      </c>
      <c r="D25" s="5"/>
      <c r="E25" s="48">
        <v>6618</v>
      </c>
      <c r="F25" s="49">
        <v>7358</v>
      </c>
      <c r="G25" s="34">
        <f t="shared" si="0"/>
        <v>-740</v>
      </c>
      <c r="H25" s="35">
        <f t="shared" si="1"/>
        <v>-10.1</v>
      </c>
      <c r="I25" s="49">
        <v>3108</v>
      </c>
      <c r="J25" s="49">
        <v>3260</v>
      </c>
      <c r="K25" s="34">
        <f t="shared" si="2"/>
        <v>-152</v>
      </c>
      <c r="L25" s="47">
        <f t="shared" si="3"/>
        <v>-4.7</v>
      </c>
      <c r="M25" s="31"/>
      <c r="N25" s="40"/>
    </row>
    <row r="26" spans="1:14" s="20" customFormat="1" ht="15" customHeight="1">
      <c r="A26" s="21"/>
      <c r="B26" s="31"/>
      <c r="C26" s="23" t="s">
        <v>1</v>
      </c>
      <c r="D26" s="5"/>
      <c r="E26" s="48">
        <v>6563</v>
      </c>
      <c r="F26" s="49">
        <v>6990</v>
      </c>
      <c r="G26" s="34">
        <f t="shared" si="0"/>
        <v>-427</v>
      </c>
      <c r="H26" s="35">
        <f t="shared" si="1"/>
        <v>-6.1</v>
      </c>
      <c r="I26" s="49">
        <v>3097</v>
      </c>
      <c r="J26" s="49">
        <v>3179</v>
      </c>
      <c r="K26" s="34">
        <f t="shared" si="2"/>
        <v>-82</v>
      </c>
      <c r="L26" s="47">
        <f t="shared" si="3"/>
        <v>-2.6</v>
      </c>
      <c r="M26" s="31"/>
      <c r="N26" s="40"/>
    </row>
    <row r="27" spans="1:14" s="20" customFormat="1" ht="15" customHeight="1">
      <c r="A27" s="21"/>
      <c r="B27" s="31"/>
      <c r="C27" s="23" t="s">
        <v>19</v>
      </c>
      <c r="D27" s="5"/>
      <c r="E27" s="48">
        <v>2264</v>
      </c>
      <c r="F27" s="49">
        <v>2482</v>
      </c>
      <c r="G27" s="34">
        <f t="shared" si="0"/>
        <v>-218</v>
      </c>
      <c r="H27" s="35">
        <f t="shared" si="1"/>
        <v>-8.8000000000000007</v>
      </c>
      <c r="I27" s="49">
        <v>1058</v>
      </c>
      <c r="J27" s="49">
        <v>1128</v>
      </c>
      <c r="K27" s="34">
        <f t="shared" si="2"/>
        <v>-70</v>
      </c>
      <c r="L27" s="47">
        <f t="shared" si="3"/>
        <v>-6.2</v>
      </c>
      <c r="M27" s="31"/>
      <c r="N27" s="40"/>
    </row>
    <row r="28" spans="1:14" s="20" customFormat="1" ht="15" customHeight="1">
      <c r="A28" s="21"/>
      <c r="B28" s="31"/>
      <c r="C28" s="23" t="s">
        <v>20</v>
      </c>
      <c r="D28" s="5"/>
      <c r="E28" s="48">
        <v>4387</v>
      </c>
      <c r="F28" s="49">
        <v>4919</v>
      </c>
      <c r="G28" s="34">
        <f t="shared" si="0"/>
        <v>-532</v>
      </c>
      <c r="H28" s="35">
        <f t="shared" si="1"/>
        <v>-10.8</v>
      </c>
      <c r="I28" s="49">
        <v>1991</v>
      </c>
      <c r="J28" s="49">
        <v>2086</v>
      </c>
      <c r="K28" s="34">
        <f t="shared" si="2"/>
        <v>-95</v>
      </c>
      <c r="L28" s="47">
        <f t="shared" si="3"/>
        <v>-4.5999999999999996</v>
      </c>
      <c r="M28" s="31"/>
      <c r="N28" s="40"/>
    </row>
    <row r="29" spans="1:14" s="20" customFormat="1" ht="9" customHeight="1">
      <c r="A29" s="9"/>
      <c r="B29" s="65"/>
      <c r="C29" s="24"/>
      <c r="D29" s="66"/>
      <c r="E29" s="25"/>
      <c r="F29" s="26"/>
      <c r="G29" s="27"/>
      <c r="H29" s="28"/>
      <c r="I29" s="26"/>
      <c r="J29" s="26"/>
      <c r="K29" s="27"/>
      <c r="L29" s="50"/>
      <c r="M29" s="29"/>
    </row>
    <row r="30" spans="1:14" s="20" customFormat="1" ht="3.75" customHeight="1">
      <c r="A30" s="9"/>
      <c r="B30" s="17"/>
      <c r="C30" s="17"/>
      <c r="D30" s="17"/>
      <c r="E30" s="11"/>
      <c r="F30" s="11"/>
      <c r="G30" s="12"/>
      <c r="H30" s="13"/>
      <c r="I30" s="11"/>
      <c r="J30" s="11"/>
      <c r="K30" s="12"/>
      <c r="L30" s="13"/>
      <c r="M30" s="9"/>
    </row>
    <row r="31" spans="1:14" ht="15" customHeight="1">
      <c r="C31" s="42"/>
      <c r="D31" s="43"/>
      <c r="E31" s="44"/>
      <c r="F31" s="44"/>
      <c r="G31" s="44"/>
      <c r="H31" s="44"/>
      <c r="I31" s="44"/>
      <c r="J31" s="44"/>
      <c r="K31" s="44"/>
      <c r="L31" s="44"/>
    </row>
    <row r="32" spans="1:14" ht="27" customHeight="1">
      <c r="B32" s="45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 ht="24" customHeight="1">
      <c r="B33" s="45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 ht="14.25" customHeight="1"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2:12" ht="20.25" customHeight="1"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2:12" ht="7.5" customHeight="1"/>
    <row r="37" spans="2:12" ht="12.6" customHeight="1"/>
    <row r="38" spans="2:12" ht="12.6" customHeight="1"/>
    <row r="39" spans="2:12" ht="12.6" customHeight="1"/>
    <row r="40" spans="2:12" ht="12.6" customHeight="1"/>
    <row r="41" spans="2:12" ht="12.6" customHeight="1"/>
    <row r="42" spans="2:12" ht="12.6" customHeight="1"/>
    <row r="43" spans="2:12" ht="12.6" customHeight="1"/>
    <row r="44" spans="2:12" ht="12.6" customHeight="1"/>
    <row r="45" spans="2:12" ht="12.6" customHeight="1"/>
    <row r="46" spans="2:12" ht="12.6" customHeight="1"/>
    <row r="47" spans="2:12" ht="12.6" customHeight="1"/>
    <row r="48" spans="2:12" ht="12.6" customHeight="1"/>
    <row r="49" ht="12.6" customHeight="1"/>
    <row r="50" ht="12.6" customHeight="1"/>
    <row r="51" ht="12.6" customHeight="1"/>
    <row r="52" ht="12.6" customHeight="1"/>
    <row r="53" ht="12.6" customHeight="1"/>
    <row r="54" ht="12.6" customHeight="1"/>
    <row r="55" ht="12.6" customHeight="1"/>
    <row r="56" ht="12.6" customHeight="1"/>
    <row r="57" ht="12.6" customHeight="1"/>
    <row r="58" ht="12.6" customHeight="1"/>
    <row r="59" ht="12.6" customHeight="1"/>
    <row r="60" ht="12.6" customHeight="1"/>
    <row r="61" ht="12.6" customHeight="1"/>
    <row r="62" ht="12.6" customHeight="1"/>
    <row r="63" ht="12.6" customHeight="1"/>
    <row r="64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8.25" customHeight="1"/>
    <row r="73" ht="5.25" customHeight="1"/>
    <row r="74" ht="3.75" customHeight="1"/>
    <row r="75" ht="9" customHeight="1"/>
    <row r="76" ht="19.5" customHeight="1"/>
    <row r="77" ht="6.75" customHeight="1"/>
    <row r="78" ht="21" customHeight="1"/>
    <row r="79" ht="19.5" customHeight="1"/>
    <row r="80" ht="12" customHeight="1"/>
    <row r="81" ht="3" customHeight="1"/>
    <row r="82" ht="21.75" customHeight="1"/>
    <row r="83" ht="20.25" customHeight="1"/>
    <row r="84" ht="3.75" customHeight="1"/>
    <row r="85" ht="30.75" customHeight="1"/>
    <row r="86" ht="15.75" customHeight="1"/>
    <row r="87" ht="13.5" customHeight="1"/>
    <row r="88" ht="3" customHeight="1"/>
    <row r="89" ht="7.5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8.25" customHeight="1"/>
    <row r="113" ht="5.25" customHeight="1"/>
    <row r="114" ht="3.75" customHeight="1"/>
  </sheetData>
  <mergeCells count="5">
    <mergeCell ref="C32:L32"/>
    <mergeCell ref="C33:L33"/>
    <mergeCell ref="B3:D4"/>
    <mergeCell ref="E3:H3"/>
    <mergeCell ref="I3:L3"/>
  </mergeCells>
  <phoneticPr fontId="3"/>
  <printOptions horizontalCentered="1"/>
  <pageMargins left="0.59055118110236227" right="0" top="0.78740157480314965" bottom="0" header="0.51181102362204722" footer="0.51181102362204722"/>
  <pageSetup paperSize="9" pageOrder="overThenDown" orientation="portrait" r:id="rId1"/>
  <headerFooter alignWithMargins="0"/>
  <rowBreaks count="2" manualBreakCount="2"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市町村別</vt:lpstr>
      <vt:lpstr>Hyousoku</vt:lpstr>
      <vt:lpstr>HyousokuArea</vt:lpstr>
      <vt:lpstr>Hyoutou</vt:lpstr>
      <vt:lpstr>市町村別!Print_Area</vt:lpstr>
      <vt:lpstr>Title</vt:lpstr>
    </vt:vector>
  </TitlesOfParts>
  <Manager/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福西＿祐一</dc:creator>
  <cp:keywords/>
  <dc:description/>
  <cp:lastModifiedBy>沼田＿達</cp:lastModifiedBy>
  <cp:lastPrinted>2021-12-24T07:11:38Z</cp:lastPrinted>
  <dcterms:created xsi:type="dcterms:W3CDTF">2006-09-07T05:23:16Z</dcterms:created>
  <dcterms:modified xsi:type="dcterms:W3CDTF">2021-12-24T07:12:16Z</dcterms:modified>
</cp:coreProperties>
</file>