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9200" windowHeight="6250" tabRatio="918" firstSheet="1" activeTab="2"/>
  </bookViews>
  <sheets>
    <sheet name="⑳改正案一覧" sheetId="1" state="hidden" r:id="rId1"/>
    <sheet name="40" sheetId="4" r:id="rId2"/>
    <sheet name="41" sheetId="5" r:id="rId3"/>
  </sheets>
  <definedNames>
    <definedName name="_xlnm.Print_Area" localSheetId="1">'40'!$A$1:$K$30</definedName>
    <definedName name="_xlnm.Print_Area" localSheetId="2">'41'!$A$1:$AE$29</definedName>
    <definedName name="_xlnm.Print_Area" localSheetId="0">⑳改正案一覧!$A$1:$G$129</definedName>
    <definedName name="_xlnm.Print_Area">#REF!</definedName>
    <definedName name="_xlnm.Print_Titles" localSheetId="2">'41'!$1:$3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'40'!$A$1:$J$47</definedName>
    <definedName name="Z_26A1900F_5848_4061_AA0B_E0B8C2AC890B_.wvu.PrintArea" localSheetId="2" hidden="1">'41'!$A$1:$AE$26</definedName>
    <definedName name="Z_26A1900F_5848_4061_AA0B_E0B8C2AC890B_.wvu.PrintArea" localSheetId="0" hidden="1">⑳改正案一覧!$A$1:$G$129</definedName>
    <definedName name="Z_26A1900F_5848_4061_AA0B_E0B8C2AC890B_.wvu.PrintTitles" localSheetId="2" hidden="1">'41'!$1:$3</definedName>
    <definedName name="Z_26A1900F_5848_4061_AA0B_E0B8C2AC890B_.wvu.PrintTitles" localSheetId="0" hidden="1">⑳改正案一覧!$3:$5</definedName>
    <definedName name="Z_B606BD3A_C42E_4EF1_8D52_58C00303D192_.wvu.PrintArea" localSheetId="1" hidden="1">'40'!$A$1:$J$47</definedName>
    <definedName name="Z_B606BD3A_C42E_4EF1_8D52_58C00303D192_.wvu.PrintArea" localSheetId="2" hidden="1">'41'!$A$1:$AE$26</definedName>
    <definedName name="Z_B606BD3A_C42E_4EF1_8D52_58C00303D192_.wvu.PrintArea" localSheetId="0" hidden="1">⑳改正案一覧!$A$1:$G$129</definedName>
    <definedName name="Z_B606BD3A_C42E_4EF1_8D52_58C00303D192_.wvu.PrintTitles" localSheetId="2" hidden="1">'41'!$1:$3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212176 - 個人用ビュー" guid="{B606BD3A-C42E-4EF1-8D52-58C00303D192}" mergeInterval="0" personalView="1" maximized="1" xWindow="1" yWindow="1" windowWidth="990" windowHeight="504" activeSheetId="9"/>
    <customWorkbookView name="053894 - 個人用ビュー" guid="{26A1900F-5848-4061-AA0B-E0B8C2AC890B}" mergeInterval="0" personalView="1" maximized="1" xWindow="1" yWindow="1" windowWidth="1013" windowHeight="478" activeSheetId="4"/>
  </customWorkbookViews>
</workbook>
</file>

<file path=xl/calcChain.xml><?xml version="1.0" encoding="utf-8"?>
<calcChain xmlns="http://schemas.openxmlformats.org/spreadsheetml/2006/main">
  <c r="AD5" i="5" l="1"/>
  <c r="AC5" i="5"/>
  <c r="B4" i="5"/>
  <c r="O4" i="5"/>
  <c r="AB5" i="5"/>
  <c r="AA5" i="5"/>
  <c r="AE5" i="5"/>
  <c r="Z5" i="5"/>
  <c r="Y5" i="5"/>
  <c r="X5" i="5"/>
  <c r="W5" i="5"/>
  <c r="V5" i="5"/>
  <c r="U5" i="5"/>
  <c r="T5" i="5"/>
  <c r="S5" i="5"/>
  <c r="R5" i="5"/>
  <c r="Q5" i="5"/>
  <c r="P5" i="5"/>
  <c r="M5" i="5"/>
  <c r="N5" i="5"/>
  <c r="D5" i="5"/>
  <c r="E5" i="5"/>
  <c r="F5" i="5"/>
  <c r="G5" i="5"/>
  <c r="B5" i="5" s="1"/>
  <c r="H5" i="5"/>
  <c r="I5" i="5"/>
  <c r="J5" i="5"/>
  <c r="K5" i="5"/>
  <c r="L5" i="5"/>
  <c r="C5" i="5"/>
  <c r="C8" i="4"/>
  <c r="D8" i="4"/>
  <c r="E8" i="4"/>
  <c r="F8" i="4"/>
  <c r="G8" i="4"/>
  <c r="H8" i="4"/>
  <c r="I8" i="4"/>
  <c r="J8" i="4"/>
  <c r="B8" i="4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6" i="5"/>
  <c r="B7" i="5"/>
  <c r="B8" i="5"/>
  <c r="O5" i="5"/>
</calcChain>
</file>

<file path=xl/sharedStrings.xml><?xml version="1.0" encoding="utf-8"?>
<sst xmlns="http://schemas.openxmlformats.org/spreadsheetml/2006/main" count="778" uniqueCount="280">
  <si>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</si>
  <si>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</si>
  <si>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</si>
  <si>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</si>
  <si>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</si>
  <si>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</si>
  <si>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</si>
  <si>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</si>
  <si>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</si>
  <si>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</si>
  <si>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</si>
  <si>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</si>
  <si>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</si>
  <si>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</si>
  <si>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</si>
  <si>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</si>
  <si>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</si>
  <si>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</si>
  <si>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</si>
  <si>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</si>
  <si>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</si>
  <si>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</si>
  <si>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</si>
  <si>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</si>
  <si>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</si>
  <si>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</si>
  <si>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</si>
  <si>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</si>
  <si>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</si>
  <si>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</si>
  <si>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</si>
  <si>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</si>
  <si>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</si>
  <si>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</si>
  <si>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</si>
  <si>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</si>
  <si>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</si>
  <si>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</si>
  <si>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</si>
  <si>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</si>
  <si>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</si>
  <si>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</si>
  <si>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</si>
  <si>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</si>
  <si>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</si>
  <si>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</si>
  <si>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</si>
  <si>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</si>
  <si>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</si>
  <si>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</si>
  <si>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</si>
  <si>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</si>
  <si>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</si>
  <si>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</si>
  <si>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</si>
  <si>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</si>
  <si>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</si>
  <si>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</si>
  <si>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</si>
  <si>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</si>
  <si>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</si>
  <si>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</si>
  <si>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</si>
  <si>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</si>
  <si>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</si>
  <si>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</si>
  <si>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</si>
  <si>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</si>
  <si>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</si>
  <si>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</si>
  <si>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</si>
  <si>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</si>
  <si>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</si>
  <si>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</si>
  <si>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</si>
  <si>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</si>
  <si>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</si>
  <si>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</si>
  <si>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</si>
  <si>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</si>
  <si>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</si>
  <si>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</si>
  <si>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</si>
  <si>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</si>
  <si>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</si>
  <si>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</si>
  <si>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</si>
  <si>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</si>
  <si>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</si>
  <si>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</si>
  <si>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</si>
  <si>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</si>
  <si>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</si>
  <si>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</si>
  <si>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</si>
  <si>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</si>
  <si>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</si>
  <si>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</si>
  <si>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</si>
  <si>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</si>
  <si>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</si>
  <si>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</si>
  <si>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</si>
  <si>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</si>
  <si>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</si>
  <si>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</si>
  <si>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</si>
  <si>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</si>
  <si>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</si>
  <si>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</si>
  <si>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</si>
  <si>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</si>
  <si>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</si>
  <si>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</si>
  <si>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</si>
  <si>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</si>
  <si>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</si>
  <si>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</si>
  <si>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</si>
  <si>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</si>
  <si>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</si>
  <si>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</si>
  <si>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</si>
  <si>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</si>
  <si>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</si>
  <si>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</si>
  <si>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</si>
  <si>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</si>
  <si>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</si>
  <si>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</si>
  <si>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</si>
  <si>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</si>
  <si>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</si>
  <si>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</si>
  <si>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</si>
  <si>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</si>
  <si>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</si>
  <si>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</si>
  <si>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</si>
  <si>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</si>
  <si>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</si>
  <si>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</si>
  <si>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</si>
  <si>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</si>
  <si>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</si>
  <si>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</si>
  <si>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</si>
  <si>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</si>
  <si>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</si>
  <si>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</si>
  <si>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</si>
  <si>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</si>
  <si>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</si>
  <si>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</si>
  <si>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</si>
  <si>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</si>
  <si>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</si>
  <si>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</si>
  <si>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</si>
  <si>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</si>
  <si>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</si>
  <si>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</si>
  <si>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</si>
  <si>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</si>
  <si>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</si>
  <si>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</si>
  <si>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</si>
  <si>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</si>
  <si>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</si>
  <si>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</si>
  <si>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</si>
  <si>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</si>
  <si>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</si>
  <si>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</si>
  <si>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</si>
  <si>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</si>
  <si>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</si>
  <si>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</si>
  <si>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</si>
  <si>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</si>
  <si>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</si>
  <si>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</si>
  <si>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</si>
  <si>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</si>
  <si>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</si>
  <si>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</si>
  <si>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</si>
  <si>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</si>
  <si>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</si>
  <si>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</si>
  <si>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</si>
  <si>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</si>
  <si>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</si>
  <si>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</si>
  <si>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</si>
  <si>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</si>
  <si>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</si>
  <si>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</si>
  <si>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</si>
  <si>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</si>
  <si>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</si>
  <si>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</si>
  <si>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</si>
  <si>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</si>
  <si>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</si>
  <si>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</si>
  <si>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</si>
  <si>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</si>
  <si>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</si>
  <si>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悪性新生物</t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</si>
  <si>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2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</si>
  <si>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2"/>
  </si>
  <si>
    <t>医療費計</t>
    <rPh sb="0" eb="2">
      <t>イリョウ</t>
    </rPh>
    <rPh sb="2" eb="3">
      <t>ヒ</t>
    </rPh>
    <rPh sb="3" eb="4">
      <t>ケイ</t>
    </rPh>
    <phoneticPr fontId="2"/>
  </si>
  <si>
    <t>件数</t>
  </si>
  <si>
    <t>資料　保健所集計</t>
    <rPh sb="0" eb="2">
      <t>シリョウ</t>
    </rPh>
    <rPh sb="3" eb="6">
      <t>ホケンジョ</t>
    </rPh>
    <rPh sb="6" eb="8">
      <t>シュウケイ</t>
    </rPh>
    <phoneticPr fontId="2"/>
  </si>
  <si>
    <t>未熟児養育医療</t>
    <rPh sb="0" eb="3">
      <t>ミジュクジ</t>
    </rPh>
    <rPh sb="3" eb="5">
      <t>ヨウイク</t>
    </rPh>
    <rPh sb="5" eb="7">
      <t>イリョウ</t>
    </rPh>
    <phoneticPr fontId="2"/>
  </si>
  <si>
    <t>結核児童療育給付</t>
    <rPh sb="2" eb="4">
      <t>ジドウ</t>
    </rPh>
    <rPh sb="6" eb="8">
      <t>キュウフ</t>
    </rPh>
    <phoneticPr fontId="2"/>
  </si>
  <si>
    <t>肢体不自由</t>
  </si>
  <si>
    <t>視覚障害</t>
    <rPh sb="0" eb="2">
      <t>シカク</t>
    </rPh>
    <rPh sb="2" eb="4">
      <t>ショウガイ</t>
    </rPh>
    <phoneticPr fontId="2"/>
  </si>
  <si>
    <t>心臓機能障害</t>
  </si>
  <si>
    <t>慢性腎疾患</t>
  </si>
  <si>
    <t>慢性呼吸器疾患</t>
    <rPh sb="0" eb="2">
      <t>マンセイ</t>
    </rPh>
    <rPh sb="2" eb="5">
      <t>コキュウキ</t>
    </rPh>
    <rPh sb="5" eb="7">
      <t>シッカン</t>
    </rPh>
    <phoneticPr fontId="2"/>
  </si>
  <si>
    <t>慢性心疾患</t>
  </si>
  <si>
    <t>内分泌疾患</t>
  </si>
  <si>
    <t>膠原病</t>
  </si>
  <si>
    <t>糖尿病</t>
  </si>
  <si>
    <t>慢性消化器疾患</t>
    <rPh sb="0" eb="2">
      <t>マンセイ</t>
    </rPh>
    <rPh sb="2" eb="5">
      <t>ショウカキ</t>
    </rPh>
    <rPh sb="5" eb="7">
      <t>シッカン</t>
    </rPh>
    <phoneticPr fontId="2"/>
  </si>
  <si>
    <t>小腸機能障害</t>
    <rPh sb="0" eb="2">
      <t>ショウチョウ</t>
    </rPh>
    <phoneticPr fontId="2"/>
  </si>
  <si>
    <t>免疫機能障害</t>
    <rPh sb="0" eb="2">
      <t>メンエキ</t>
    </rPh>
    <rPh sb="2" eb="4">
      <t>キノウ</t>
    </rPh>
    <rPh sb="4" eb="6">
      <t>ショウガイ</t>
    </rPh>
    <phoneticPr fontId="2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</si>
  <si>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2"/>
  </si>
  <si>
    <t>全道</t>
    <phoneticPr fontId="2"/>
  </si>
  <si>
    <t>腎臓機能障害</t>
    <rPh sb="1" eb="2">
      <t>ゾウ</t>
    </rPh>
    <phoneticPr fontId="2"/>
  </si>
  <si>
    <t>肝臓機能障害</t>
    <rPh sb="0" eb="2">
      <t>カンゾウ</t>
    </rPh>
    <phoneticPr fontId="2"/>
  </si>
  <si>
    <t>第４１表　小児医療等給付事業</t>
    <phoneticPr fontId="2"/>
  </si>
  <si>
    <t>聴覚・平衡機能障害</t>
    <phoneticPr fontId="2"/>
  </si>
  <si>
    <t>音声・言語・そしゃく機能障害</t>
    <phoneticPr fontId="2"/>
  </si>
  <si>
    <t>先天性代謝異常</t>
    <phoneticPr fontId="2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</si>
  <si>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2"/>
  </si>
  <si>
    <t>注 　金額は、千円未満切捨てとしているため、合計が必ずしも一致しないこと。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2" eb="13">
      <t>ス</t>
    </rPh>
    <rPh sb="22" eb="24">
      <t>ゴウケイ</t>
    </rPh>
    <rPh sb="25" eb="26">
      <t>カナラ</t>
    </rPh>
    <rPh sb="29" eb="31">
      <t>イッチ</t>
    </rPh>
    <phoneticPr fontId="2"/>
  </si>
  <si>
    <t>その他内臓障害</t>
    <rPh sb="2" eb="3">
      <t>タ</t>
    </rPh>
    <rPh sb="3" eb="5">
      <t>ナイゾウ</t>
    </rPh>
    <rPh sb="5" eb="7">
      <t>ショウガイ</t>
    </rPh>
    <phoneticPr fontId="2"/>
  </si>
  <si>
    <t>血液疾患</t>
    <rPh sb="0" eb="2">
      <t>ケツエキ</t>
    </rPh>
    <rPh sb="2" eb="4">
      <t>シッカン</t>
    </rPh>
    <phoneticPr fontId="2"/>
  </si>
  <si>
    <t>免疫疾患</t>
    <rPh sb="0" eb="2">
      <t>メンエキ</t>
    </rPh>
    <rPh sb="2" eb="4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</si>
  <si>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</si>
  <si>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2"/>
  </si>
  <si>
    <t>皮膚疾患</t>
    <rPh sb="0" eb="2">
      <t>ヒフ</t>
    </rPh>
    <rPh sb="2" eb="4">
      <t>シッカン</t>
    </rPh>
    <phoneticPr fontId="2"/>
  </si>
  <si>
    <t>小児慢性特定疾病対象疾患群　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</si>
  <si>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</si>
  <si>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</si>
  <si>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</si>
  <si>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</si>
  <si>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</si>
  <si>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</si>
  <si>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</si>
  <si>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</si>
  <si>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</si>
  <si>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</si>
  <si>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</si>
  <si>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</si>
  <si>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</si>
  <si>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</si>
  <si>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</si>
  <si>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</si>
  <si>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</si>
  <si>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</si>
  <si>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</si>
  <si>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</si>
  <si>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資料　</t>
    <phoneticPr fontId="2"/>
  </si>
  <si>
    <t>保健所集計</t>
    <rPh sb="3" eb="5">
      <t>シュウケイ</t>
    </rPh>
    <phoneticPr fontId="2"/>
  </si>
  <si>
    <t xml:space="preserve">※１  </t>
    <phoneticPr fontId="2"/>
  </si>
  <si>
    <t xml:space="preserve">※２  </t>
    <phoneticPr fontId="2"/>
  </si>
  <si>
    <t>平成２７年１月１日　児童福祉法の一部を改正する法律の施行により、小児慢性特定疾病の対象疾病が変更。　</t>
    <rPh sb="0" eb="2">
      <t>ヘイセイ</t>
    </rPh>
    <rPh sb="4" eb="5">
      <t>ネン</t>
    </rPh>
    <rPh sb="6" eb="7">
      <t>ガツ</t>
    </rPh>
    <rPh sb="8" eb="9">
      <t>ニチ</t>
    </rPh>
    <rPh sb="10" eb="12">
      <t>ジドウ</t>
    </rPh>
    <rPh sb="12" eb="15">
      <t>フクシホウ</t>
    </rPh>
    <rPh sb="16" eb="18">
      <t>イチブ</t>
    </rPh>
    <rPh sb="19" eb="21">
      <t>カイセイ</t>
    </rPh>
    <rPh sb="23" eb="25">
      <t>ホウリツ</t>
    </rPh>
    <rPh sb="26" eb="28">
      <t>セコウ</t>
    </rPh>
    <rPh sb="32" eb="34">
      <t>ショウニ</t>
    </rPh>
    <rPh sb="34" eb="36">
      <t>マンセイ</t>
    </rPh>
    <rPh sb="36" eb="38">
      <t>トクテイ</t>
    </rPh>
    <rPh sb="38" eb="40">
      <t>シッペイ</t>
    </rPh>
    <rPh sb="41" eb="43">
      <t>タイショウ</t>
    </rPh>
    <rPh sb="43" eb="45">
      <t>シッペイ</t>
    </rPh>
    <rPh sb="46" eb="48">
      <t>ヘンコウ</t>
    </rPh>
    <phoneticPr fontId="2"/>
  </si>
  <si>
    <t>平成25年4月から、支給認定等の権限が全ての市町村へ移譲されたことから、平成24年度までと平成25年度で、一部集計方法が異なる（平成24年度までは、指定都市及び中核市を除き、道が認定しており、この際には、「入院及び通院」として認定した場合には１件として計上していたが、平成25年度からは「入院1件、入院外1件」と、2件として計上されている。）。</t>
    <phoneticPr fontId="2"/>
  </si>
  <si>
    <r>
      <rPr>
        <sz val="11"/>
        <color indexed="8"/>
        <rFont val="ＭＳ Ｐゴシック"/>
        <family val="3"/>
        <charset val="128"/>
      </rPr>
      <t>自立支援医療（育成医療）</t>
    </r>
    <r>
      <rPr>
        <sz val="11"/>
        <rFont val="ＭＳ Ｐゴシック"/>
        <family val="3"/>
        <charset val="128"/>
      </rPr>
      <t>　　※１</t>
    </r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2"/>
  </si>
  <si>
    <r>
      <t xml:space="preserve">金額 </t>
    </r>
    <r>
      <rPr>
        <sz val="8"/>
        <rFont val="ＭＳ Ｐゴシック"/>
        <family val="3"/>
        <charset val="128"/>
      </rPr>
      <t>(千円)</t>
    </r>
    <rPh sb="4" eb="6">
      <t>センエン</t>
    </rPh>
    <phoneticPr fontId="2"/>
  </si>
  <si>
    <t>骨系統疾患</t>
    <rPh sb="0" eb="1">
      <t>コツ</t>
    </rPh>
    <rPh sb="1" eb="3">
      <t>ケイトウ</t>
    </rPh>
    <rPh sb="3" eb="5">
      <t>シッカン</t>
    </rPh>
    <phoneticPr fontId="23"/>
  </si>
  <si>
    <t>脈管系疾患</t>
    <rPh sb="0" eb="2">
      <t>ミャッカン</t>
    </rPh>
    <rPh sb="2" eb="3">
      <t>ケイ</t>
    </rPh>
    <rPh sb="3" eb="5">
      <t>シッカン</t>
    </rPh>
    <phoneticPr fontId="23"/>
  </si>
  <si>
    <r>
      <t>平成３０</t>
    </r>
    <r>
      <rPr>
        <sz val="11"/>
        <rFont val="ＭＳ Ｐゴシック"/>
        <family val="3"/>
        <charset val="128"/>
      </rPr>
      <t>年度</t>
    </r>
    <phoneticPr fontId="2"/>
  </si>
  <si>
    <t>-</t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</si>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</sst>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24" borderId="0" xfId="43" applyFont="1" applyFill="1"/>
    <xf numFmtId="0" fontId="1" fillId="0" borderId="0" xfId="43" applyFont="1" applyFill="1"/>
    <xf numFmtId="0" fontId="1" fillId="0" borderId="0" xfId="43" applyFont="1" applyFill="1" applyBorder="1"/>
    <xf numFmtId="0" fontId="1" fillId="24" borderId="0" xfId="43" applyFont="1" applyFill="1" applyBorder="1"/>
    <xf numFmtId="38" fontId="1" fillId="0" borderId="0" xfId="34" applyFont="1"/>
    <xf numFmtId="38" fontId="1" fillId="0" borderId="0" xfId="34" applyFont="1" applyAlignment="1">
      <alignment wrapText="1"/>
    </xf>
    <xf numFmtId="38" fontId="1" fillId="0" borderId="0" xfId="34" applyFont="1" applyFill="1" applyAlignment="1">
      <alignment vertical="top" wrapText="1"/>
    </xf>
    <xf numFmtId="38" fontId="1" fillId="0" borderId="0" xfId="34" applyFont="1" applyFill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0" xfId="34" applyFont="1" applyAlignment="1">
      <alignment horizontal="right" vertical="top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24" fillId="0" borderId="0" xfId="34" applyFont="1" applyAlignment="1">
      <alignment horizontal="left"/>
    </xf>
    <xf numFmtId="38" fontId="1" fillId="0" borderId="0" xfId="34" applyFont="1" applyAlignment="1">
      <alignment vertical="center"/>
    </xf>
    <xf numFmtId="38" fontId="1" fillId="0" borderId="29" xfId="34" applyFont="1" applyFill="1" applyBorder="1" applyAlignment="1">
      <alignment horizontal="left" wrapText="1"/>
    </xf>
    <xf numFmtId="38" fontId="1" fillId="0" borderId="31" xfId="34" applyFont="1" applyFill="1" applyBorder="1" applyAlignment="1">
      <alignment horizontal="left" vertical="top" wrapText="1"/>
    </xf>
    <xf numFmtId="38" fontId="1" fillId="0" borderId="54" xfId="34" applyFont="1" applyFill="1" applyBorder="1" applyAlignment="1">
      <alignment horizontal="center" vertical="center" textRotation="255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0" xfId="34" applyFont="1" applyFill="1" applyBorder="1" applyAlignment="1">
      <alignment horizontal="center" vertical="top" textRotation="255" wrapText="1"/>
    </xf>
    <xf numFmtId="38" fontId="1" fillId="0" borderId="56" xfId="34" applyFont="1" applyFill="1" applyBorder="1" applyAlignment="1">
      <alignment horizontal="center" vertical="top" textRotation="255" wrapText="1"/>
    </xf>
    <xf numFmtId="38" fontId="1" fillId="0" borderId="57" xfId="34" applyFont="1" applyFill="1" applyBorder="1" applyAlignment="1">
      <alignment horizontal="center" vertical="top" textRotation="255" wrapText="1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38" fontId="1" fillId="24" borderId="0" xfId="34" applyFont="1" applyFill="1" applyBorder="1" applyAlignment="1">
      <alignment horizontal="left" vertical="center"/>
    </xf>
    <xf numFmtId="38" fontId="1" fillId="24" borderId="0" xfId="34" applyFont="1" applyFill="1" applyBorder="1"/>
    <xf numFmtId="38" fontId="1" fillId="24" borderId="0" xfId="34" applyFont="1" applyFill="1"/>
    <xf numFmtId="38" fontId="1" fillId="24" borderId="29" xfId="34" applyFont="1" applyFill="1" applyBorder="1" applyAlignment="1">
      <alignment horizontal="center" vertical="center"/>
    </xf>
    <xf numFmtId="38" fontId="1" fillId="24" borderId="12" xfId="34" applyFont="1" applyFill="1" applyBorder="1" applyAlignment="1">
      <alignment horizontal="left"/>
    </xf>
    <xf numFmtId="38" fontId="1" fillId="24" borderId="31" xfId="34" applyFont="1" applyFill="1" applyBorder="1" applyAlignment="1">
      <alignment horizontal="left" wrapText="1"/>
    </xf>
    <xf numFmtId="38" fontId="1" fillId="26" borderId="20" xfId="34" applyFont="1" applyFill="1" applyBorder="1" applyAlignment="1">
      <alignment horizontal="left" vertical="center"/>
    </xf>
    <xf numFmtId="38" fontId="1" fillId="26" borderId="23" xfId="34" applyFont="1" applyFill="1" applyBorder="1" applyAlignment="1">
      <alignment horizontal="right" vertical="center"/>
    </xf>
    <xf numFmtId="38" fontId="1" fillId="0" borderId="0" xfId="34" applyFont="1" applyFill="1" applyBorder="1"/>
    <xf numFmtId="38" fontId="1" fillId="24" borderId="0" xfId="34" applyFont="1" applyFill="1" applyBorder="1" applyAlignment="1">
      <alignment horizontal="right"/>
    </xf>
    <xf numFmtId="38" fontId="1" fillId="25" borderId="0" xfId="34" applyFont="1" applyFill="1" applyBorder="1" applyAlignment="1">
      <alignment horizontal="left"/>
    </xf>
    <xf numFmtId="0" fontId="1" fillId="25" borderId="0" xfId="43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0" fontId="1" fillId="0" borderId="0" xfId="45" applyFont="1" applyFill="1" applyBorder="1" applyAlignment="1">
      <alignment vertical="center"/>
    </xf>
    <xf numFmtId="38" fontId="25" fillId="0" borderId="57" xfId="34" applyFont="1" applyFill="1" applyBorder="1" applyAlignment="1">
      <alignment horizontal="center" vertical="top" textRotation="255" wrapText="1"/>
    </xf>
    <xf numFmtId="38" fontId="25" fillId="0" borderId="23" xfId="34" applyFont="1" applyFill="1" applyBorder="1" applyAlignment="1">
      <alignment horizontal="center" vertical="top" textRotation="255" wrapText="1"/>
    </xf>
    <xf numFmtId="38" fontId="1" fillId="27" borderId="23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right" wrapText="1"/>
    </xf>
    <xf numFmtId="38" fontId="1" fillId="0" borderId="0" xfId="34" applyFont="1" applyFill="1" applyAlignment="1">
      <alignment wrapText="1"/>
    </xf>
    <xf numFmtId="38" fontId="1" fillId="0" borderId="59" xfId="34" applyFont="1" applyFill="1" applyBorder="1" applyAlignment="1"/>
    <xf numFmtId="38" fontId="1" fillId="0" borderId="59" xfId="34" applyFont="1" applyFill="1" applyBorder="1" applyAlignment="1">
      <alignment horizontal="right"/>
    </xf>
    <xf numFmtId="38" fontId="1" fillId="26" borderId="55" xfId="34" applyFont="1" applyFill="1" applyBorder="1" applyAlignment="1">
      <alignment horizontal="right" vertical="center"/>
    </xf>
    <xf numFmtId="38" fontId="1" fillId="24" borderId="0" xfId="34" applyFont="1" applyFill="1" applyBorder="1" applyAlignment="1">
      <alignment vertical="center"/>
    </xf>
    <xf numFmtId="38" fontId="1" fillId="24" borderId="0" xfId="34" applyFont="1" applyFill="1" applyAlignment="1">
      <alignment vertical="center"/>
    </xf>
    <xf numFmtId="38" fontId="1" fillId="27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26" borderId="23" xfId="34" applyFont="1" applyFill="1" applyBorder="1" applyAlignment="1">
      <alignment horizontal="left" vertical="center"/>
    </xf>
    <xf numFmtId="38" fontId="1" fillId="26" borderId="58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24" borderId="65" xfId="43" applyFont="1" applyFill="1" applyBorder="1" applyAlignment="1">
      <alignment horizontal="center" vertical="center"/>
    </xf>
    <xf numFmtId="0" fontId="1" fillId="24" borderId="66" xfId="43" applyFont="1" applyFill="1" applyBorder="1" applyAlignment="1">
      <alignment horizontal="center" vertical="center"/>
    </xf>
    <xf numFmtId="0" fontId="1" fillId="24" borderId="67" xfId="43" applyFont="1" applyFill="1" applyBorder="1" applyAlignment="1">
      <alignment horizontal="center" vertical="center"/>
    </xf>
    <xf numFmtId="38" fontId="1" fillId="24" borderId="57" xfId="34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1" fillId="24" borderId="68" xfId="34" applyFont="1" applyFill="1" applyBorder="1" applyAlignment="1">
      <alignment horizontal="center" vertical="center" wrapText="1"/>
    </xf>
    <xf numFmtId="0" fontId="1" fillId="24" borderId="69" xfId="43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38" fontId="1" fillId="24" borderId="71" xfId="34" applyFont="1" applyFill="1" applyBorder="1" applyAlignment="1">
      <alignment horizontal="center" vertical="center"/>
    </xf>
    <xf numFmtId="38" fontId="1" fillId="24" borderId="72" xfId="34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38" fontId="1" fillId="24" borderId="62" xfId="34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8" fontId="0" fillId="0" borderId="59" xfId="34" applyFont="1" applyFill="1" applyBorder="1" applyAlignment="1">
      <alignment horizontal="right"/>
    </xf>
    <xf numFmtId="38" fontId="1" fillId="0" borderId="59" xfId="34" applyFont="1" applyFill="1" applyBorder="1" applyAlignment="1">
      <alignment horizontal="right"/>
    </xf>
    <xf numFmtId="38" fontId="1" fillId="0" borderId="75" xfId="34" applyFont="1" applyFill="1" applyBorder="1" applyAlignment="1">
      <alignment horizontal="center" vertical="center" wrapText="1"/>
    </xf>
    <xf numFmtId="0" fontId="1" fillId="0" borderId="76" xfId="43" applyFont="1" applyBorder="1" applyAlignment="1">
      <alignment horizontal="center" wrapText="1"/>
    </xf>
    <xf numFmtId="0" fontId="1" fillId="0" borderId="77" xfId="43" applyFont="1" applyBorder="1" applyAlignment="1">
      <alignment horizontal="center" wrapText="1"/>
    </xf>
    <xf numFmtId="38" fontId="1" fillId="0" borderId="65" xfId="34" applyFont="1" applyFill="1" applyBorder="1" applyAlignment="1">
      <alignment horizontal="center" vertical="center" wrapText="1"/>
    </xf>
    <xf numFmtId="0" fontId="1" fillId="0" borderId="66" xfId="43" applyFont="1" applyBorder="1" applyAlignment="1">
      <alignment horizontal="center" wrapText="1"/>
    </xf>
    <xf numFmtId="0" fontId="1" fillId="0" borderId="67" xfId="43" applyFont="1" applyBorder="1" applyAlignment="1">
      <alignment horizontal="center" wrapText="1"/>
    </xf>
    <xf numFmtId="38" fontId="1" fillId="0" borderId="0" xfId="34" applyFont="1" applyAlignment="1">
      <alignment horizontal="left" vertical="top" wrapText="1"/>
    </xf>
    <xf numFmtId="38" fontId="0" fillId="26" borderId="58" xfId="34" applyFont="1" applyFill="1" applyBorder="1" applyAlignment="1">
      <alignment horizontal="right" vertical="center"/>
    </xf>
    <xf numFmtId="38" fontId="1" fillId="28" borderId="29" xfId="34" applyFont="1" applyFill="1" applyBorder="1" applyAlignment="1">
      <alignment horizontal="center" vertical="top" textRotation="255" wrapText="1"/>
    </xf>
    <xf numFmtId="38" fontId="1" fillId="28" borderId="12" xfId="34" applyFont="1" applyFill="1" applyBorder="1" applyAlignment="1">
      <alignment horizontal="center" vertical="top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3-2年報 （40）(釧路）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43" t="s">
        <v>44</v>
      </c>
      <c r="B3" s="144"/>
      <c r="C3" s="157" t="s">
        <v>45</v>
      </c>
      <c r="D3" s="149" t="s">
        <v>31</v>
      </c>
      <c r="E3" s="149" t="s">
        <v>179</v>
      </c>
      <c r="F3" s="152" t="s">
        <v>181</v>
      </c>
      <c r="G3" s="152" t="s">
        <v>2</v>
      </c>
    </row>
    <row r="4" spans="1:7" s="1" customFormat="1" ht="11.25" customHeight="1" x14ac:dyDescent="0.2">
      <c r="A4" s="145"/>
      <c r="B4" s="146"/>
      <c r="C4" s="158"/>
      <c r="D4" s="160"/>
      <c r="E4" s="150"/>
      <c r="F4" s="155"/>
      <c r="G4" s="153"/>
    </row>
    <row r="5" spans="1:7" s="1" customFormat="1" ht="11.5" thickBot="1" x14ac:dyDescent="0.25">
      <c r="A5" s="147"/>
      <c r="B5" s="148"/>
      <c r="C5" s="159"/>
      <c r="D5" s="161"/>
      <c r="E5" s="151"/>
      <c r="F5" s="156"/>
      <c r="G5" s="154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" sqref="E1"/>
    </sheetView>
  </sheetViews>
  <sheetFormatPr defaultColWidth="9" defaultRowHeight="13" x14ac:dyDescent="0.2"/>
  <cols>
    <col min="1" max="10" width="11.6328125" style="80" customWidth="1"/>
    <col min="11" max="11" width="1.453125" style="80" customWidth="1"/>
    <col min="12" max="16384" width="9" style="80"/>
  </cols>
  <sheetData>
    <row r="1" spans="1:11" s="87" customFormat="1" x14ac:dyDescent="0.2">
      <c r="A1" s="108" t="s">
        <v>210</v>
      </c>
      <c r="B1" s="127"/>
      <c r="C1" s="128"/>
      <c r="D1" s="128"/>
      <c r="E1" s="129"/>
      <c r="F1" s="118"/>
      <c r="G1" s="118"/>
      <c r="I1" s="130"/>
      <c r="J1" s="131" t="s">
        <v>276</v>
      </c>
    </row>
    <row r="2" spans="1:11" s="112" customFormat="1" ht="15.75" customHeight="1" x14ac:dyDescent="0.2">
      <c r="A2" s="113"/>
      <c r="B2" s="162" t="s">
        <v>237</v>
      </c>
      <c r="C2" s="163"/>
      <c r="D2" s="164"/>
      <c r="E2" s="162" t="s">
        <v>211</v>
      </c>
      <c r="F2" s="163"/>
      <c r="G2" s="164"/>
      <c r="H2" s="162" t="s">
        <v>229</v>
      </c>
      <c r="I2" s="163"/>
      <c r="J2" s="164"/>
      <c r="K2" s="111"/>
    </row>
    <row r="3" spans="1:11" s="112" customFormat="1" ht="9" customHeight="1" x14ac:dyDescent="0.2">
      <c r="A3" s="114"/>
      <c r="B3" s="167" t="s">
        <v>178</v>
      </c>
      <c r="C3" s="170" t="s">
        <v>212</v>
      </c>
      <c r="D3" s="171"/>
      <c r="E3" s="167" t="s">
        <v>178</v>
      </c>
      <c r="F3" s="170" t="s">
        <v>212</v>
      </c>
      <c r="G3" s="171"/>
      <c r="H3" s="167" t="s">
        <v>178</v>
      </c>
      <c r="I3" s="170" t="s">
        <v>212</v>
      </c>
      <c r="J3" s="171"/>
      <c r="K3" s="111"/>
    </row>
    <row r="4" spans="1:11" s="112" customFormat="1" ht="9" customHeight="1" x14ac:dyDescent="0.2">
      <c r="A4" s="114"/>
      <c r="B4" s="168"/>
      <c r="C4" s="172"/>
      <c r="D4" s="173"/>
      <c r="E4" s="168"/>
      <c r="F4" s="172"/>
      <c r="G4" s="173"/>
      <c r="H4" s="168"/>
      <c r="I4" s="172"/>
      <c r="J4" s="173"/>
      <c r="K4" s="111"/>
    </row>
    <row r="5" spans="1:11" s="112" customFormat="1" ht="9" customHeight="1" x14ac:dyDescent="0.2">
      <c r="A5" s="114"/>
      <c r="B5" s="168"/>
      <c r="C5" s="174" t="s">
        <v>213</v>
      </c>
      <c r="D5" s="165" t="s">
        <v>273</v>
      </c>
      <c r="E5" s="168"/>
      <c r="F5" s="174" t="s">
        <v>213</v>
      </c>
      <c r="G5" s="165" t="s">
        <v>273</v>
      </c>
      <c r="H5" s="168"/>
      <c r="I5" s="174" t="s">
        <v>213</v>
      </c>
      <c r="J5" s="165" t="s">
        <v>273</v>
      </c>
      <c r="K5" s="111"/>
    </row>
    <row r="6" spans="1:11" s="112" customFormat="1" ht="9" customHeight="1" x14ac:dyDescent="0.2">
      <c r="A6" s="115"/>
      <c r="B6" s="169"/>
      <c r="C6" s="175"/>
      <c r="D6" s="166"/>
      <c r="E6" s="169"/>
      <c r="F6" s="175"/>
      <c r="G6" s="166"/>
      <c r="H6" s="169"/>
      <c r="I6" s="175"/>
      <c r="J6" s="166"/>
      <c r="K6" s="111"/>
    </row>
    <row r="7" spans="1:11" s="134" customFormat="1" ht="13.5" customHeight="1" x14ac:dyDescent="0.2">
      <c r="A7" s="116" t="s">
        <v>230</v>
      </c>
      <c r="B7" s="132">
        <v>110645</v>
      </c>
      <c r="C7" s="117">
        <v>2675378</v>
      </c>
      <c r="D7" s="117">
        <v>12347306</v>
      </c>
      <c r="E7" s="132">
        <v>141357</v>
      </c>
      <c r="F7" s="117">
        <v>78022</v>
      </c>
      <c r="G7" s="117">
        <v>803207</v>
      </c>
      <c r="H7" s="132">
        <v>323590</v>
      </c>
      <c r="I7" s="117">
        <v>180781</v>
      </c>
      <c r="J7" s="117">
        <v>2735589</v>
      </c>
      <c r="K7" s="133"/>
    </row>
    <row r="8" spans="1:11" s="137" customFormat="1" ht="13.5" customHeight="1" x14ac:dyDescent="0.2">
      <c r="A8" s="126" t="s">
        <v>263</v>
      </c>
      <c r="B8" s="135">
        <f t="shared" ref="B8:J8" si="0">IF(SUM(B9:B27)=0,"-",SUM(B9:B27))</f>
        <v>7892</v>
      </c>
      <c r="C8" s="135">
        <f t="shared" si="0"/>
        <v>166912</v>
      </c>
      <c r="D8" s="135">
        <f t="shared" si="0"/>
        <v>693706</v>
      </c>
      <c r="E8" s="135">
        <f t="shared" si="0"/>
        <v>9385</v>
      </c>
      <c r="F8" s="135">
        <f t="shared" si="0"/>
        <v>61768</v>
      </c>
      <c r="G8" s="135">
        <f t="shared" si="0"/>
        <v>164872</v>
      </c>
      <c r="H8" s="135">
        <f t="shared" si="0"/>
        <v>25542</v>
      </c>
      <c r="I8" s="135">
        <f t="shared" si="0"/>
        <v>283922</v>
      </c>
      <c r="J8" s="135">
        <f t="shared" si="0"/>
        <v>608657</v>
      </c>
      <c r="K8" s="136"/>
    </row>
    <row r="9" spans="1:11" s="134" customFormat="1" ht="13.5" customHeight="1" x14ac:dyDescent="0.2">
      <c r="A9" s="106" t="s">
        <v>246</v>
      </c>
      <c r="B9" s="138">
        <v>3547</v>
      </c>
      <c r="C9" s="138">
        <v>75042</v>
      </c>
      <c r="D9" s="138">
        <v>333595</v>
      </c>
      <c r="E9" s="138">
        <v>5132</v>
      </c>
      <c r="F9" s="138">
        <v>34468</v>
      </c>
      <c r="G9" s="138">
        <v>90733</v>
      </c>
      <c r="H9" s="138">
        <v>13894</v>
      </c>
      <c r="I9" s="138">
        <v>156744</v>
      </c>
      <c r="J9" s="138">
        <v>332996</v>
      </c>
      <c r="K9" s="133"/>
    </row>
    <row r="10" spans="1:11" s="134" customFormat="1" ht="13.5" customHeight="1" x14ac:dyDescent="0.2">
      <c r="A10" s="106" t="s">
        <v>247</v>
      </c>
      <c r="B10" s="138">
        <v>986</v>
      </c>
      <c r="C10" s="138">
        <v>22329</v>
      </c>
      <c r="D10" s="138">
        <v>94077</v>
      </c>
      <c r="E10" s="138">
        <v>1356</v>
      </c>
      <c r="F10" s="138">
        <v>8398</v>
      </c>
      <c r="G10" s="138">
        <v>23050</v>
      </c>
      <c r="H10" s="138">
        <v>2276</v>
      </c>
      <c r="I10" s="138">
        <v>34196</v>
      </c>
      <c r="J10" s="138">
        <v>82865</v>
      </c>
      <c r="K10" s="133"/>
    </row>
    <row r="11" spans="1:11" s="134" customFormat="1" ht="13.5" customHeight="1" x14ac:dyDescent="0.2">
      <c r="A11" s="106" t="s">
        <v>248</v>
      </c>
      <c r="B11" s="138">
        <v>148</v>
      </c>
      <c r="C11" s="138">
        <v>2963</v>
      </c>
      <c r="D11" s="138">
        <v>10137</v>
      </c>
      <c r="E11" s="138">
        <v>119</v>
      </c>
      <c r="F11" s="138">
        <v>826</v>
      </c>
      <c r="G11" s="138">
        <v>1687</v>
      </c>
      <c r="H11" s="138">
        <v>459</v>
      </c>
      <c r="I11" s="138">
        <v>3693</v>
      </c>
      <c r="J11" s="138">
        <v>6810</v>
      </c>
      <c r="K11" s="133"/>
    </row>
    <row r="12" spans="1:11" s="134" customFormat="1" ht="13.5" customHeight="1" x14ac:dyDescent="0.2">
      <c r="A12" s="106" t="s">
        <v>249</v>
      </c>
      <c r="B12" s="138">
        <v>117</v>
      </c>
      <c r="C12" s="138">
        <v>2765</v>
      </c>
      <c r="D12" s="138">
        <v>8510</v>
      </c>
      <c r="E12" s="138">
        <v>93</v>
      </c>
      <c r="F12" s="138">
        <v>629</v>
      </c>
      <c r="G12" s="138">
        <v>1513</v>
      </c>
      <c r="H12" s="138">
        <v>409</v>
      </c>
      <c r="I12" s="138">
        <v>3474</v>
      </c>
      <c r="J12" s="138">
        <v>8307</v>
      </c>
      <c r="K12" s="133"/>
    </row>
    <row r="13" spans="1:11" s="134" customFormat="1" ht="13.5" customHeight="1" x14ac:dyDescent="0.2">
      <c r="A13" s="106" t="s">
        <v>250</v>
      </c>
      <c r="B13" s="138">
        <v>77</v>
      </c>
      <c r="C13" s="138">
        <v>1520</v>
      </c>
      <c r="D13" s="138">
        <v>19402</v>
      </c>
      <c r="E13" s="138">
        <v>135</v>
      </c>
      <c r="F13" s="138">
        <v>874</v>
      </c>
      <c r="G13" s="138">
        <v>2160</v>
      </c>
      <c r="H13" s="138">
        <v>550</v>
      </c>
      <c r="I13" s="138">
        <v>4232</v>
      </c>
      <c r="J13" s="138">
        <v>9073</v>
      </c>
      <c r="K13" s="133"/>
    </row>
    <row r="14" spans="1:11" s="134" customFormat="1" ht="13.5" customHeight="1" x14ac:dyDescent="0.2">
      <c r="A14" s="106" t="s">
        <v>251</v>
      </c>
      <c r="B14" s="138">
        <v>331</v>
      </c>
      <c r="C14" s="138">
        <v>9431</v>
      </c>
      <c r="D14" s="138">
        <v>25910</v>
      </c>
      <c r="E14" s="138">
        <v>129</v>
      </c>
      <c r="F14" s="138">
        <v>685</v>
      </c>
      <c r="G14" s="138">
        <v>1697</v>
      </c>
      <c r="H14" s="138">
        <v>267</v>
      </c>
      <c r="I14" s="138">
        <v>5334</v>
      </c>
      <c r="J14" s="138">
        <v>9171</v>
      </c>
      <c r="K14" s="133"/>
    </row>
    <row r="15" spans="1:11" s="134" customFormat="1" ht="13.5" customHeight="1" x14ac:dyDescent="0.2">
      <c r="A15" s="106" t="s">
        <v>252</v>
      </c>
      <c r="B15" s="138">
        <v>367</v>
      </c>
      <c r="C15" s="138">
        <v>8633</v>
      </c>
      <c r="D15" s="138">
        <v>24789</v>
      </c>
      <c r="E15" s="138">
        <v>168</v>
      </c>
      <c r="F15" s="138">
        <v>1201</v>
      </c>
      <c r="G15" s="138">
        <v>3610</v>
      </c>
      <c r="H15" s="138">
        <v>361</v>
      </c>
      <c r="I15" s="138">
        <v>5716</v>
      </c>
      <c r="J15" s="138">
        <v>12398</v>
      </c>
      <c r="K15" s="133"/>
    </row>
    <row r="16" spans="1:11" s="134" customFormat="1" ht="13.5" customHeight="1" x14ac:dyDescent="0.2">
      <c r="A16" s="106" t="s">
        <v>253</v>
      </c>
      <c r="B16" s="138">
        <v>504</v>
      </c>
      <c r="C16" s="138">
        <v>6229</v>
      </c>
      <c r="D16" s="138">
        <v>28060</v>
      </c>
      <c r="E16" s="138">
        <v>421</v>
      </c>
      <c r="F16" s="138">
        <v>2899</v>
      </c>
      <c r="G16" s="138">
        <v>7744</v>
      </c>
      <c r="H16" s="138">
        <v>953</v>
      </c>
      <c r="I16" s="138">
        <v>14445</v>
      </c>
      <c r="J16" s="138">
        <v>28754</v>
      </c>
      <c r="K16" s="133"/>
    </row>
    <row r="17" spans="1:11" s="134" customFormat="1" ht="13.5" customHeight="1" x14ac:dyDescent="0.2">
      <c r="A17" s="106" t="s">
        <v>264</v>
      </c>
      <c r="B17" s="138">
        <v>120</v>
      </c>
      <c r="C17" s="138">
        <v>2973</v>
      </c>
      <c r="D17" s="138">
        <v>10251</v>
      </c>
      <c r="E17" s="138">
        <v>88</v>
      </c>
      <c r="F17" s="138">
        <v>460</v>
      </c>
      <c r="G17" s="138">
        <v>1581</v>
      </c>
      <c r="H17" s="138">
        <v>539</v>
      </c>
      <c r="I17" s="138">
        <v>3857</v>
      </c>
      <c r="J17" s="138">
        <v>8197</v>
      </c>
      <c r="K17" s="133"/>
    </row>
    <row r="18" spans="1:11" s="134" customFormat="1" ht="13.5" customHeight="1" x14ac:dyDescent="0.2">
      <c r="A18" s="106" t="s">
        <v>265</v>
      </c>
      <c r="B18" s="138">
        <v>42</v>
      </c>
      <c r="C18" s="138">
        <v>812</v>
      </c>
      <c r="D18" s="138">
        <v>6636</v>
      </c>
      <c r="E18" s="138">
        <v>57</v>
      </c>
      <c r="F18" s="138">
        <v>372</v>
      </c>
      <c r="G18" s="138">
        <v>813</v>
      </c>
      <c r="H18" s="138">
        <v>316</v>
      </c>
      <c r="I18" s="138">
        <v>1934</v>
      </c>
      <c r="J18" s="138">
        <v>4571</v>
      </c>
      <c r="K18" s="133"/>
    </row>
    <row r="19" spans="1:11" s="134" customFormat="1" ht="13.5" customHeight="1" x14ac:dyDescent="0.2">
      <c r="A19" s="106" t="s">
        <v>254</v>
      </c>
      <c r="B19" s="138">
        <v>108</v>
      </c>
      <c r="C19" s="138">
        <v>2117</v>
      </c>
      <c r="D19" s="138">
        <v>10058</v>
      </c>
      <c r="E19" s="138">
        <v>148</v>
      </c>
      <c r="F19" s="138">
        <v>1012</v>
      </c>
      <c r="G19" s="138">
        <v>2702</v>
      </c>
      <c r="H19" s="138">
        <v>458</v>
      </c>
      <c r="I19" s="138">
        <v>4175</v>
      </c>
      <c r="J19" s="138">
        <v>10645</v>
      </c>
      <c r="K19" s="133"/>
    </row>
    <row r="20" spans="1:11" s="134" customFormat="1" ht="13.5" customHeight="1" x14ac:dyDescent="0.2">
      <c r="A20" s="106" t="s">
        <v>255</v>
      </c>
      <c r="B20" s="138">
        <v>200</v>
      </c>
      <c r="C20" s="138">
        <v>3961</v>
      </c>
      <c r="D20" s="138">
        <v>14163</v>
      </c>
      <c r="E20" s="138">
        <v>160</v>
      </c>
      <c r="F20" s="138">
        <v>1271</v>
      </c>
      <c r="G20" s="138">
        <v>3247</v>
      </c>
      <c r="H20" s="138">
        <v>503</v>
      </c>
      <c r="I20" s="138">
        <v>4685</v>
      </c>
      <c r="J20" s="138">
        <v>7811</v>
      </c>
      <c r="K20" s="133"/>
    </row>
    <row r="21" spans="1:11" s="134" customFormat="1" ht="13.5" customHeight="1" x14ac:dyDescent="0.2">
      <c r="A21" s="106" t="s">
        <v>256</v>
      </c>
      <c r="B21" s="138">
        <v>498</v>
      </c>
      <c r="C21" s="138">
        <v>10580</v>
      </c>
      <c r="D21" s="138">
        <v>45855</v>
      </c>
      <c r="E21" s="138">
        <v>779</v>
      </c>
      <c r="F21" s="138">
        <v>5095</v>
      </c>
      <c r="G21" s="138">
        <v>14848</v>
      </c>
      <c r="H21" s="138">
        <v>2406</v>
      </c>
      <c r="I21" s="138">
        <v>24208</v>
      </c>
      <c r="J21" s="138">
        <v>51993</v>
      </c>
      <c r="K21" s="133"/>
    </row>
    <row r="22" spans="1:11" s="134" customFormat="1" ht="13.5" customHeight="1" x14ac:dyDescent="0.2">
      <c r="A22" s="106" t="s">
        <v>257</v>
      </c>
      <c r="B22" s="138">
        <v>157</v>
      </c>
      <c r="C22" s="138">
        <v>2662</v>
      </c>
      <c r="D22" s="138">
        <v>9010</v>
      </c>
      <c r="E22" s="138">
        <v>179</v>
      </c>
      <c r="F22" s="138">
        <v>1022</v>
      </c>
      <c r="G22" s="138">
        <v>3400</v>
      </c>
      <c r="H22" s="138">
        <v>393</v>
      </c>
      <c r="I22" s="138">
        <v>2991</v>
      </c>
      <c r="J22" s="138">
        <v>5630</v>
      </c>
      <c r="K22" s="133"/>
    </row>
    <row r="23" spans="1:11" s="134" customFormat="1" ht="13.5" customHeight="1" x14ac:dyDescent="0.2">
      <c r="A23" s="106" t="s">
        <v>258</v>
      </c>
      <c r="B23" s="138">
        <v>80</v>
      </c>
      <c r="C23" s="138">
        <v>1712</v>
      </c>
      <c r="D23" s="138">
        <v>5857</v>
      </c>
      <c r="E23" s="138">
        <v>46</v>
      </c>
      <c r="F23" s="138">
        <v>349</v>
      </c>
      <c r="G23" s="138">
        <v>929</v>
      </c>
      <c r="H23" s="138">
        <v>206</v>
      </c>
      <c r="I23" s="138">
        <v>1469</v>
      </c>
      <c r="J23" s="138">
        <v>4385</v>
      </c>
      <c r="K23" s="133"/>
    </row>
    <row r="24" spans="1:11" s="134" customFormat="1" ht="13.5" customHeight="1" x14ac:dyDescent="0.2">
      <c r="A24" s="106" t="s">
        <v>259</v>
      </c>
      <c r="B24" s="138">
        <v>207</v>
      </c>
      <c r="C24" s="138">
        <v>4165</v>
      </c>
      <c r="D24" s="138">
        <v>16811</v>
      </c>
      <c r="E24" s="138">
        <v>128</v>
      </c>
      <c r="F24" s="138">
        <v>739</v>
      </c>
      <c r="G24" s="138">
        <v>1687</v>
      </c>
      <c r="H24" s="138">
        <v>442</v>
      </c>
      <c r="I24" s="138">
        <v>3858</v>
      </c>
      <c r="J24" s="138">
        <v>7717</v>
      </c>
      <c r="K24" s="133"/>
    </row>
    <row r="25" spans="1:11" s="134" customFormat="1" ht="13.5" customHeight="1" x14ac:dyDescent="0.2">
      <c r="A25" s="106" t="s">
        <v>260</v>
      </c>
      <c r="B25" s="138">
        <v>186</v>
      </c>
      <c r="C25" s="138">
        <v>4079</v>
      </c>
      <c r="D25" s="138">
        <v>16680</v>
      </c>
      <c r="E25" s="138">
        <v>143</v>
      </c>
      <c r="F25" s="138">
        <v>790</v>
      </c>
      <c r="G25" s="138">
        <v>1728</v>
      </c>
      <c r="H25" s="138">
        <v>531</v>
      </c>
      <c r="I25" s="138">
        <v>4676</v>
      </c>
      <c r="J25" s="138">
        <v>9530</v>
      </c>
      <c r="K25" s="133"/>
    </row>
    <row r="26" spans="1:11" s="134" customFormat="1" ht="13.5" customHeight="1" x14ac:dyDescent="0.2">
      <c r="A26" s="106" t="s">
        <v>261</v>
      </c>
      <c r="B26" s="138">
        <v>113</v>
      </c>
      <c r="C26" s="138">
        <v>2839</v>
      </c>
      <c r="D26" s="138">
        <v>7550</v>
      </c>
      <c r="E26" s="138">
        <v>58</v>
      </c>
      <c r="F26" s="138">
        <v>322</v>
      </c>
      <c r="G26" s="138">
        <v>896</v>
      </c>
      <c r="H26" s="138">
        <v>170</v>
      </c>
      <c r="I26" s="138">
        <v>1201</v>
      </c>
      <c r="J26" s="138">
        <v>2168</v>
      </c>
      <c r="K26" s="133"/>
    </row>
    <row r="27" spans="1:11" s="134" customFormat="1" ht="13.5" customHeight="1" x14ac:dyDescent="0.2">
      <c r="A27" s="106" t="s">
        <v>262</v>
      </c>
      <c r="B27" s="138">
        <v>104</v>
      </c>
      <c r="C27" s="138">
        <v>2100</v>
      </c>
      <c r="D27" s="138">
        <v>6355</v>
      </c>
      <c r="E27" s="138">
        <v>46</v>
      </c>
      <c r="F27" s="138">
        <v>356</v>
      </c>
      <c r="G27" s="138">
        <v>847</v>
      </c>
      <c r="H27" s="138">
        <v>409</v>
      </c>
      <c r="I27" s="138">
        <v>3034</v>
      </c>
      <c r="J27" s="138">
        <v>5636</v>
      </c>
      <c r="K27" s="133"/>
    </row>
    <row r="28" spans="1:11" s="112" customFormat="1" ht="4.5" customHeight="1" x14ac:dyDescent="0.2">
      <c r="A28" s="110"/>
      <c r="B28" s="119"/>
      <c r="C28" s="119"/>
      <c r="D28" s="119"/>
      <c r="E28" s="119"/>
      <c r="F28" s="119"/>
      <c r="G28" s="119"/>
      <c r="H28" s="119"/>
      <c r="I28" s="119"/>
      <c r="J28" s="119"/>
      <c r="K28" s="111"/>
    </row>
    <row r="29" spans="1:11" ht="13.5" customHeight="1" x14ac:dyDescent="0.2">
      <c r="A29" s="120" t="s">
        <v>214</v>
      </c>
    </row>
    <row r="30" spans="1:11" ht="13.5" customHeight="1" x14ac:dyDescent="0.2">
      <c r="A30" s="121" t="s">
        <v>238</v>
      </c>
    </row>
    <row r="31" spans="1:11" x14ac:dyDescent="0.2">
      <c r="A31" s="121"/>
    </row>
    <row r="32" spans="1:11" ht="13.5" customHeight="1" x14ac:dyDescent="0.2">
      <c r="A32" s="122"/>
      <c r="B32" s="81"/>
      <c r="C32" s="81"/>
      <c r="D32" s="81"/>
      <c r="E32" s="81"/>
      <c r="F32" s="81"/>
      <c r="G32" s="81"/>
      <c r="H32" s="81"/>
    </row>
    <row r="33" spans="1:9" x14ac:dyDescent="0.2">
      <c r="A33" s="123"/>
      <c r="B33" s="82"/>
      <c r="C33" s="82"/>
      <c r="D33" s="82"/>
      <c r="E33" s="82"/>
      <c r="F33" s="82"/>
      <c r="G33" s="82"/>
      <c r="H33" s="82"/>
    </row>
    <row r="34" spans="1:9" x14ac:dyDescent="0.2">
      <c r="A34" s="123"/>
      <c r="B34" s="82"/>
      <c r="C34" s="82"/>
      <c r="D34" s="82"/>
      <c r="E34" s="82"/>
      <c r="F34" s="82"/>
      <c r="G34" s="82"/>
      <c r="H34" s="82"/>
      <c r="I34" s="83"/>
    </row>
    <row r="35" spans="1:9" x14ac:dyDescent="0.2">
      <c r="A35" s="123"/>
      <c r="B35" s="82"/>
      <c r="C35" s="82"/>
      <c r="D35" s="82"/>
      <c r="E35" s="82"/>
      <c r="F35" s="82"/>
      <c r="G35" s="82"/>
      <c r="H35" s="82"/>
      <c r="I35" s="83"/>
    </row>
    <row r="36" spans="1:9" x14ac:dyDescent="0.2">
      <c r="A36" s="123"/>
      <c r="B36" s="82"/>
      <c r="C36" s="82"/>
      <c r="D36" s="82"/>
      <c r="E36" s="82"/>
      <c r="F36" s="82"/>
      <c r="G36" s="82"/>
      <c r="H36" s="82"/>
      <c r="I36" s="83"/>
    </row>
    <row r="37" spans="1:9" x14ac:dyDescent="0.2">
      <c r="A37" s="123"/>
      <c r="B37" s="82"/>
      <c r="C37" s="82"/>
      <c r="D37" s="82"/>
      <c r="E37" s="82"/>
      <c r="F37" s="82"/>
      <c r="G37" s="82"/>
      <c r="H37" s="82"/>
      <c r="I37" s="83"/>
    </row>
    <row r="38" spans="1:9" x14ac:dyDescent="0.2">
      <c r="A38" s="123"/>
      <c r="B38" s="82"/>
      <c r="C38" s="82"/>
      <c r="D38" s="82"/>
      <c r="E38" s="82"/>
      <c r="F38" s="82"/>
      <c r="G38" s="82"/>
      <c r="H38" s="82"/>
      <c r="I38" s="83"/>
    </row>
    <row r="39" spans="1:9" x14ac:dyDescent="0.2">
      <c r="A39" s="123"/>
      <c r="B39" s="82"/>
      <c r="C39" s="82"/>
      <c r="D39" s="82"/>
      <c r="E39" s="82"/>
      <c r="F39" s="82"/>
      <c r="G39" s="82"/>
      <c r="H39" s="82"/>
      <c r="I39" s="83"/>
    </row>
    <row r="40" spans="1:9" x14ac:dyDescent="0.2">
      <c r="A40" s="123"/>
      <c r="B40" s="82"/>
      <c r="C40" s="82"/>
      <c r="D40" s="82"/>
      <c r="E40" s="82"/>
      <c r="F40" s="82"/>
      <c r="G40" s="82"/>
      <c r="H40" s="82"/>
      <c r="I40" s="83"/>
    </row>
    <row r="41" spans="1:9" x14ac:dyDescent="0.2">
      <c r="A41" s="123"/>
      <c r="B41" s="82"/>
      <c r="C41" s="82"/>
      <c r="D41" s="82"/>
      <c r="E41" s="82"/>
      <c r="F41" s="82"/>
      <c r="G41" s="82"/>
      <c r="H41" s="82"/>
      <c r="I41" s="83"/>
    </row>
    <row r="42" spans="1:9" x14ac:dyDescent="0.2">
      <c r="A42" s="123"/>
      <c r="B42" s="82"/>
      <c r="C42" s="82"/>
      <c r="D42" s="82"/>
      <c r="E42" s="82"/>
      <c r="F42" s="82"/>
      <c r="G42" s="82"/>
      <c r="H42" s="82"/>
      <c r="I42" s="83"/>
    </row>
    <row r="43" spans="1:9" x14ac:dyDescent="0.2">
      <c r="A43" s="123"/>
      <c r="B43" s="82"/>
      <c r="C43" s="82"/>
      <c r="D43" s="82"/>
      <c r="E43" s="82"/>
      <c r="F43" s="82"/>
      <c r="G43" s="82"/>
      <c r="H43" s="82"/>
      <c r="I43" s="83"/>
    </row>
    <row r="44" spans="1:9" x14ac:dyDescent="0.2">
      <c r="A44" s="123"/>
      <c r="B44" s="82"/>
      <c r="C44" s="82"/>
      <c r="D44" s="82"/>
      <c r="E44" s="82"/>
      <c r="F44" s="82"/>
      <c r="G44" s="82"/>
      <c r="H44" s="82"/>
      <c r="I44" s="83"/>
    </row>
    <row r="45" spans="1:9" x14ac:dyDescent="0.2">
      <c r="A45" s="123"/>
      <c r="B45" s="82"/>
      <c r="C45" s="82"/>
      <c r="D45" s="82"/>
      <c r="E45" s="82"/>
      <c r="F45" s="82"/>
      <c r="G45" s="82"/>
      <c r="H45" s="82"/>
      <c r="I45" s="83"/>
    </row>
    <row r="46" spans="1:9" x14ac:dyDescent="0.2">
      <c r="A46" s="123"/>
      <c r="B46" s="82"/>
      <c r="C46" s="82"/>
      <c r="D46" s="82"/>
      <c r="E46" s="82"/>
      <c r="F46" s="82"/>
      <c r="G46" s="82"/>
      <c r="H46" s="82"/>
      <c r="I46" s="83"/>
    </row>
    <row r="47" spans="1:9" x14ac:dyDescent="0.2">
      <c r="A47" s="123"/>
      <c r="B47" s="82"/>
      <c r="C47" s="82"/>
      <c r="D47" s="82"/>
      <c r="E47" s="82"/>
      <c r="F47" s="82"/>
      <c r="G47" s="82"/>
      <c r="H47" s="82"/>
      <c r="I47" s="83"/>
    </row>
    <row r="48" spans="1:9" x14ac:dyDescent="0.2">
      <c r="A48" s="83"/>
      <c r="B48" s="83"/>
      <c r="C48" s="83"/>
      <c r="D48" s="83"/>
      <c r="E48" s="83"/>
      <c r="F48" s="83"/>
      <c r="G48" s="83"/>
      <c r="H48" s="83"/>
    </row>
    <row r="49" spans="1:1" x14ac:dyDescent="0.2">
      <c r="A49" s="83"/>
    </row>
  </sheetData>
  <customSheetViews>
    <customSheetView guid="{B606BD3A-C42E-4EF1-8D52-58C00303D192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1"/>
      <headerFooter alignWithMargins="0"/>
    </customSheetView>
    <customSheetView guid="{26A1900F-5848-4061-AA0B-E0B8C2AC890B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2"/>
      <headerFooter alignWithMargins="0"/>
    </customSheetView>
  </customSheetViews>
  <mergeCells count="15">
    <mergeCell ref="H2:J2"/>
    <mergeCell ref="D5:D6"/>
    <mergeCell ref="E2:G2"/>
    <mergeCell ref="H3:H6"/>
    <mergeCell ref="I3:J4"/>
    <mergeCell ref="I5:I6"/>
    <mergeCell ref="J5:J6"/>
    <mergeCell ref="B2:D2"/>
    <mergeCell ref="E3:E6"/>
    <mergeCell ref="F3:G4"/>
    <mergeCell ref="F5:F6"/>
    <mergeCell ref="G5:G6"/>
    <mergeCell ref="B3:B6"/>
    <mergeCell ref="C3:D4"/>
    <mergeCell ref="C5:C6"/>
  </mergeCells>
  <phoneticPr fontId="2"/>
  <pageMargins left="0.78740157480314965" right="0.78740157480314965" top="0.78740157480314965" bottom="0.78740157480314965" header="0" footer="0"/>
  <pageSetup paperSize="9" scale="9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tabSelected="1" view="pageBreakPreview" zoomScaleNormal="2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3" sqref="L3"/>
    </sheetView>
  </sheetViews>
  <sheetFormatPr defaultColWidth="9" defaultRowHeight="13" x14ac:dyDescent="0.2"/>
  <cols>
    <col min="1" max="1" width="12.08984375" style="88" customWidth="1"/>
    <col min="2" max="2" width="5.7265625" style="84" customWidth="1"/>
    <col min="3" max="5" width="4.26953125" style="84" customWidth="1"/>
    <col min="6" max="14" width="5.6328125" style="84" customWidth="1"/>
    <col min="15" max="15" width="6.08984375" style="84" customWidth="1"/>
    <col min="16" max="31" width="5.6328125" style="84" customWidth="1"/>
    <col min="32" max="16384" width="9" style="84"/>
  </cols>
  <sheetData>
    <row r="1" spans="1:34" s="87" customFormat="1" ht="18" customHeight="1" x14ac:dyDescent="0.2">
      <c r="A1" s="108" t="s">
        <v>233</v>
      </c>
      <c r="B1" s="137"/>
      <c r="C1" s="13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76"/>
      <c r="Y1" s="177"/>
      <c r="Z1" s="176"/>
      <c r="AA1" s="177"/>
      <c r="AB1" s="176"/>
      <c r="AC1" s="177"/>
      <c r="AD1" s="130"/>
      <c r="AE1" s="131" t="s">
        <v>276</v>
      </c>
      <c r="AF1" s="107"/>
      <c r="AG1" s="107"/>
      <c r="AH1" s="107"/>
    </row>
    <row r="2" spans="1:34" s="85" customFormat="1" ht="14.25" customHeight="1" x14ac:dyDescent="0.2">
      <c r="A2" s="98"/>
      <c r="B2" s="178" t="s">
        <v>272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186" t="s">
        <v>215</v>
      </c>
      <c r="N2" s="186" t="s">
        <v>216</v>
      </c>
      <c r="O2" s="181" t="s">
        <v>245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3"/>
    </row>
    <row r="3" spans="1:34" s="86" customFormat="1" ht="132" customHeight="1" x14ac:dyDescent="0.2">
      <c r="A3" s="99"/>
      <c r="B3" s="100" t="s">
        <v>177</v>
      </c>
      <c r="C3" s="101" t="s">
        <v>217</v>
      </c>
      <c r="D3" s="101" t="s">
        <v>218</v>
      </c>
      <c r="E3" s="101" t="s">
        <v>234</v>
      </c>
      <c r="F3" s="101" t="s">
        <v>235</v>
      </c>
      <c r="G3" s="101" t="s">
        <v>219</v>
      </c>
      <c r="H3" s="101" t="s">
        <v>231</v>
      </c>
      <c r="I3" s="101" t="s">
        <v>227</v>
      </c>
      <c r="J3" s="101" t="s">
        <v>232</v>
      </c>
      <c r="K3" s="101" t="s">
        <v>239</v>
      </c>
      <c r="L3" s="101" t="s">
        <v>228</v>
      </c>
      <c r="M3" s="187"/>
      <c r="N3" s="187"/>
      <c r="O3" s="102" t="s">
        <v>177</v>
      </c>
      <c r="P3" s="103" t="s">
        <v>209</v>
      </c>
      <c r="Q3" s="104" t="s">
        <v>220</v>
      </c>
      <c r="R3" s="104" t="s">
        <v>221</v>
      </c>
      <c r="S3" s="104" t="s">
        <v>222</v>
      </c>
      <c r="T3" s="104" t="s">
        <v>223</v>
      </c>
      <c r="U3" s="104" t="s">
        <v>224</v>
      </c>
      <c r="V3" s="104" t="s">
        <v>225</v>
      </c>
      <c r="W3" s="104" t="s">
        <v>236</v>
      </c>
      <c r="X3" s="104" t="s">
        <v>240</v>
      </c>
      <c r="Y3" s="104" t="s">
        <v>241</v>
      </c>
      <c r="Z3" s="105" t="s">
        <v>242</v>
      </c>
      <c r="AA3" s="105" t="s">
        <v>226</v>
      </c>
      <c r="AB3" s="124" t="s">
        <v>243</v>
      </c>
      <c r="AC3" s="124" t="s">
        <v>244</v>
      </c>
      <c r="AD3" s="125" t="s">
        <v>274</v>
      </c>
      <c r="AE3" s="125" t="s">
        <v>275</v>
      </c>
    </row>
    <row r="4" spans="1:34" s="97" customFormat="1" ht="13.5" customHeight="1" x14ac:dyDescent="0.2">
      <c r="A4" s="139" t="s">
        <v>176</v>
      </c>
      <c r="B4" s="117">
        <f>IF(SUM(C4:L4)=0,"-",SUM((C4:L4)))</f>
        <v>1680</v>
      </c>
      <c r="C4" s="140">
        <v>336</v>
      </c>
      <c r="D4" s="140">
        <v>126</v>
      </c>
      <c r="E4" s="140">
        <v>52</v>
      </c>
      <c r="F4" s="140">
        <v>745</v>
      </c>
      <c r="G4" s="140">
        <v>248</v>
      </c>
      <c r="H4" s="140">
        <v>13</v>
      </c>
      <c r="I4" s="140">
        <v>9</v>
      </c>
      <c r="J4" s="140">
        <v>8</v>
      </c>
      <c r="K4" s="140">
        <v>142</v>
      </c>
      <c r="L4" s="140">
        <v>1</v>
      </c>
      <c r="M4" s="140">
        <v>552</v>
      </c>
      <c r="N4" s="185" t="s">
        <v>279</v>
      </c>
      <c r="O4" s="140">
        <f>IF(SUM(P4:AE4)=0,"-",SUM((P4:AE4)))</f>
        <v>2952</v>
      </c>
      <c r="P4" s="117">
        <v>319</v>
      </c>
      <c r="Q4" s="117">
        <v>251</v>
      </c>
      <c r="R4" s="117">
        <v>97</v>
      </c>
      <c r="S4" s="117">
        <v>366</v>
      </c>
      <c r="T4" s="117">
        <v>698</v>
      </c>
      <c r="U4" s="117">
        <v>134</v>
      </c>
      <c r="V4" s="117">
        <v>208</v>
      </c>
      <c r="W4" s="117">
        <v>72</v>
      </c>
      <c r="X4" s="117">
        <v>98</v>
      </c>
      <c r="Y4" s="117">
        <v>23</v>
      </c>
      <c r="Z4" s="117">
        <v>275</v>
      </c>
      <c r="AA4" s="117">
        <v>230</v>
      </c>
      <c r="AB4" s="117">
        <v>96</v>
      </c>
      <c r="AC4" s="117">
        <v>17</v>
      </c>
      <c r="AD4" s="117">
        <v>43</v>
      </c>
      <c r="AE4" s="117">
        <v>25</v>
      </c>
    </row>
    <row r="5" spans="1:34" s="137" customFormat="1" ht="13.5" customHeight="1" x14ac:dyDescent="0.2">
      <c r="A5" s="126" t="s">
        <v>263</v>
      </c>
      <c r="B5" s="135">
        <f t="shared" ref="B5:B24" si="0">IF(SUM(C5:L5)=0,"-",SUM((C5:L5)))</f>
        <v>91</v>
      </c>
      <c r="C5" s="135">
        <f t="shared" ref="C5:N5" si="1">IF(SUM(C6:C24)=0,"-",SUM(C6:C24))</f>
        <v>19</v>
      </c>
      <c r="D5" s="135" t="str">
        <f t="shared" si="1"/>
        <v>-</v>
      </c>
      <c r="E5" s="135">
        <f t="shared" si="1"/>
        <v>4</v>
      </c>
      <c r="F5" s="135">
        <f t="shared" si="1"/>
        <v>44</v>
      </c>
      <c r="G5" s="135">
        <f t="shared" si="1"/>
        <v>21</v>
      </c>
      <c r="H5" s="135" t="str">
        <f t="shared" si="1"/>
        <v>-</v>
      </c>
      <c r="I5" s="135">
        <f t="shared" si="1"/>
        <v>1</v>
      </c>
      <c r="J5" s="135" t="str">
        <f t="shared" si="1"/>
        <v>-</v>
      </c>
      <c r="K5" s="135">
        <f t="shared" si="1"/>
        <v>2</v>
      </c>
      <c r="L5" s="135" t="str">
        <f t="shared" si="1"/>
        <v>-</v>
      </c>
      <c r="M5" s="135">
        <f t="shared" si="1"/>
        <v>62</v>
      </c>
      <c r="N5" s="135" t="str">
        <f t="shared" si="1"/>
        <v>-</v>
      </c>
      <c r="O5" s="135">
        <f>IF(SUM(P5:AE5)=0,"-",SUM((P5:AE5)))</f>
        <v>44</v>
      </c>
      <c r="P5" s="135">
        <f t="shared" ref="P5:AE5" si="2">IF(SUM(P6:P24)=0,"-",SUM(P6:P24))</f>
        <v>6</v>
      </c>
      <c r="Q5" s="135">
        <f t="shared" si="2"/>
        <v>5</v>
      </c>
      <c r="R5" s="135" t="str">
        <f t="shared" si="2"/>
        <v>-</v>
      </c>
      <c r="S5" s="135">
        <f t="shared" si="2"/>
        <v>2</v>
      </c>
      <c r="T5" s="135">
        <f t="shared" si="2"/>
        <v>16</v>
      </c>
      <c r="U5" s="135">
        <f t="shared" si="2"/>
        <v>5</v>
      </c>
      <c r="V5" s="135">
        <f t="shared" si="2"/>
        <v>5</v>
      </c>
      <c r="W5" s="135" t="str">
        <f t="shared" si="2"/>
        <v>-</v>
      </c>
      <c r="X5" s="135" t="str">
        <f t="shared" si="2"/>
        <v>-</v>
      </c>
      <c r="Y5" s="135">
        <f t="shared" si="2"/>
        <v>1</v>
      </c>
      <c r="Z5" s="135">
        <f t="shared" si="2"/>
        <v>1</v>
      </c>
      <c r="AA5" s="135">
        <f t="shared" si="2"/>
        <v>2</v>
      </c>
      <c r="AB5" s="135">
        <f t="shared" si="2"/>
        <v>1</v>
      </c>
      <c r="AC5" s="135" t="str">
        <f>IF(SUM(AC6:AC24)=0,"-",SUM(AC6:AC24))</f>
        <v>-</v>
      </c>
      <c r="AD5" s="135" t="str">
        <f>IF(SUM(AD6:AD24)=0,"-",SUM(AD6:AD24))</f>
        <v>-</v>
      </c>
      <c r="AE5" s="135" t="str">
        <f t="shared" si="2"/>
        <v>-</v>
      </c>
    </row>
    <row r="6" spans="1:34" s="137" customFormat="1" ht="13.5" customHeight="1" x14ac:dyDescent="0.2">
      <c r="A6" s="106" t="s">
        <v>246</v>
      </c>
      <c r="B6" s="141">
        <f t="shared" si="0"/>
        <v>47</v>
      </c>
      <c r="C6" s="141">
        <v>12</v>
      </c>
      <c r="D6" s="142" t="s">
        <v>278</v>
      </c>
      <c r="E6" s="141">
        <v>2</v>
      </c>
      <c r="F6" s="141">
        <v>21</v>
      </c>
      <c r="G6" s="141">
        <v>11</v>
      </c>
      <c r="H6" s="142" t="s">
        <v>278</v>
      </c>
      <c r="I6" s="141">
        <v>1</v>
      </c>
      <c r="J6" s="142" t="s">
        <v>278</v>
      </c>
      <c r="K6" s="142" t="s">
        <v>278</v>
      </c>
      <c r="L6" s="142" t="s">
        <v>278</v>
      </c>
      <c r="M6" s="141">
        <v>35</v>
      </c>
      <c r="N6" s="142" t="s">
        <v>278</v>
      </c>
      <c r="O6" s="141">
        <v>22</v>
      </c>
      <c r="P6" s="141">
        <v>3</v>
      </c>
      <c r="Q6" s="141">
        <v>3</v>
      </c>
      <c r="R6" s="142" t="s">
        <v>278</v>
      </c>
      <c r="S6" s="141">
        <v>1</v>
      </c>
      <c r="T6" s="141">
        <v>10</v>
      </c>
      <c r="U6" s="141">
        <v>2</v>
      </c>
      <c r="V6" s="141">
        <v>2</v>
      </c>
      <c r="W6" s="142" t="s">
        <v>278</v>
      </c>
      <c r="X6" s="142" t="s">
        <v>278</v>
      </c>
      <c r="Y6" s="142" t="s">
        <v>278</v>
      </c>
      <c r="Z6" s="142" t="s">
        <v>278</v>
      </c>
      <c r="AA6" s="142" t="s">
        <v>278</v>
      </c>
      <c r="AB6" s="141">
        <v>1</v>
      </c>
      <c r="AC6" s="142" t="s">
        <v>278</v>
      </c>
      <c r="AD6" s="142" t="s">
        <v>278</v>
      </c>
      <c r="AE6" s="142" t="s">
        <v>278</v>
      </c>
    </row>
    <row r="7" spans="1:34" s="137" customFormat="1" ht="13.5" customHeight="1" x14ac:dyDescent="0.2">
      <c r="A7" s="106" t="s">
        <v>247</v>
      </c>
      <c r="B7" s="141">
        <f t="shared" si="0"/>
        <v>15</v>
      </c>
      <c r="C7" s="141">
        <v>4</v>
      </c>
      <c r="D7" s="142" t="s">
        <v>278</v>
      </c>
      <c r="E7" s="141">
        <v>1</v>
      </c>
      <c r="F7" s="141">
        <v>8</v>
      </c>
      <c r="G7" s="141">
        <v>2</v>
      </c>
      <c r="H7" s="142" t="s">
        <v>278</v>
      </c>
      <c r="I7" s="142" t="s">
        <v>278</v>
      </c>
      <c r="J7" s="142" t="s">
        <v>278</v>
      </c>
      <c r="K7" s="142" t="s">
        <v>278</v>
      </c>
      <c r="L7" s="142" t="s">
        <v>278</v>
      </c>
      <c r="M7" s="141">
        <v>8</v>
      </c>
      <c r="N7" s="142" t="s">
        <v>278</v>
      </c>
      <c r="O7" s="141">
        <v>7</v>
      </c>
      <c r="P7" s="141">
        <v>1</v>
      </c>
      <c r="Q7" s="141">
        <v>1</v>
      </c>
      <c r="R7" s="142" t="s">
        <v>278</v>
      </c>
      <c r="S7" s="142" t="s">
        <v>278</v>
      </c>
      <c r="T7" s="141">
        <v>5</v>
      </c>
      <c r="U7" s="142" t="s">
        <v>278</v>
      </c>
      <c r="V7" s="142" t="s">
        <v>278</v>
      </c>
      <c r="W7" s="142" t="s">
        <v>278</v>
      </c>
      <c r="X7" s="142" t="s">
        <v>278</v>
      </c>
      <c r="Y7" s="142" t="s">
        <v>278</v>
      </c>
      <c r="Z7" s="142" t="s">
        <v>278</v>
      </c>
      <c r="AA7" s="142" t="s">
        <v>278</v>
      </c>
      <c r="AB7" s="142" t="s">
        <v>278</v>
      </c>
      <c r="AC7" s="142" t="s">
        <v>278</v>
      </c>
      <c r="AD7" s="142" t="s">
        <v>278</v>
      </c>
      <c r="AE7" s="142" t="s">
        <v>278</v>
      </c>
    </row>
    <row r="8" spans="1:34" s="137" customFormat="1" ht="13.5" customHeight="1" x14ac:dyDescent="0.2">
      <c r="A8" s="106" t="s">
        <v>248</v>
      </c>
      <c r="B8" s="141">
        <f t="shared" si="0"/>
        <v>5</v>
      </c>
      <c r="C8" s="142" t="s">
        <v>278</v>
      </c>
      <c r="D8" s="142" t="s">
        <v>278</v>
      </c>
      <c r="E8" s="141">
        <v>1</v>
      </c>
      <c r="F8" s="141">
        <v>2</v>
      </c>
      <c r="G8" s="142" t="s">
        <v>278</v>
      </c>
      <c r="H8" s="142" t="s">
        <v>278</v>
      </c>
      <c r="I8" s="142" t="s">
        <v>278</v>
      </c>
      <c r="J8" s="142" t="s">
        <v>278</v>
      </c>
      <c r="K8" s="141">
        <v>2</v>
      </c>
      <c r="L8" s="142" t="s">
        <v>278</v>
      </c>
      <c r="M8" s="142" t="s">
        <v>278</v>
      </c>
      <c r="N8" s="142" t="s">
        <v>278</v>
      </c>
      <c r="O8" s="141" t="s">
        <v>277</v>
      </c>
      <c r="P8" s="142" t="s">
        <v>278</v>
      </c>
      <c r="Q8" s="142" t="s">
        <v>278</v>
      </c>
      <c r="R8" s="142" t="s">
        <v>278</v>
      </c>
      <c r="S8" s="142" t="s">
        <v>278</v>
      </c>
      <c r="T8" s="142" t="s">
        <v>278</v>
      </c>
      <c r="U8" s="142" t="s">
        <v>278</v>
      </c>
      <c r="V8" s="142" t="s">
        <v>278</v>
      </c>
      <c r="W8" s="142" t="s">
        <v>278</v>
      </c>
      <c r="X8" s="142" t="s">
        <v>278</v>
      </c>
      <c r="Y8" s="142" t="s">
        <v>278</v>
      </c>
      <c r="Z8" s="142" t="s">
        <v>278</v>
      </c>
      <c r="AA8" s="142" t="s">
        <v>278</v>
      </c>
      <c r="AB8" s="142" t="s">
        <v>278</v>
      </c>
      <c r="AC8" s="142" t="s">
        <v>278</v>
      </c>
      <c r="AD8" s="142" t="s">
        <v>278</v>
      </c>
      <c r="AE8" s="142" t="s">
        <v>278</v>
      </c>
    </row>
    <row r="9" spans="1:34" s="137" customFormat="1" ht="13.5" customHeight="1" x14ac:dyDescent="0.2">
      <c r="A9" s="106" t="s">
        <v>249</v>
      </c>
      <c r="B9" s="141" t="str">
        <f t="shared" si="0"/>
        <v>-</v>
      </c>
      <c r="C9" s="142" t="s">
        <v>278</v>
      </c>
      <c r="D9" s="142" t="s">
        <v>278</v>
      </c>
      <c r="E9" s="142" t="s">
        <v>278</v>
      </c>
      <c r="F9" s="142" t="s">
        <v>278</v>
      </c>
      <c r="G9" s="142" t="s">
        <v>278</v>
      </c>
      <c r="H9" s="142" t="s">
        <v>278</v>
      </c>
      <c r="I9" s="142" t="s">
        <v>278</v>
      </c>
      <c r="J9" s="142" t="s">
        <v>278</v>
      </c>
      <c r="K9" s="142" t="s">
        <v>278</v>
      </c>
      <c r="L9" s="142" t="s">
        <v>278</v>
      </c>
      <c r="M9" s="141">
        <v>1</v>
      </c>
      <c r="N9" s="142" t="s">
        <v>278</v>
      </c>
      <c r="O9" s="141" t="s">
        <v>277</v>
      </c>
      <c r="P9" s="142" t="s">
        <v>278</v>
      </c>
      <c r="Q9" s="142" t="s">
        <v>278</v>
      </c>
      <c r="R9" s="142" t="s">
        <v>278</v>
      </c>
      <c r="S9" s="142" t="s">
        <v>278</v>
      </c>
      <c r="T9" s="142" t="s">
        <v>278</v>
      </c>
      <c r="U9" s="142" t="s">
        <v>278</v>
      </c>
      <c r="V9" s="142" t="s">
        <v>278</v>
      </c>
      <c r="W9" s="142" t="s">
        <v>278</v>
      </c>
      <c r="X9" s="142" t="s">
        <v>278</v>
      </c>
      <c r="Y9" s="142" t="s">
        <v>278</v>
      </c>
      <c r="Z9" s="142" t="s">
        <v>278</v>
      </c>
      <c r="AA9" s="142" t="s">
        <v>278</v>
      </c>
      <c r="AB9" s="142" t="s">
        <v>278</v>
      </c>
      <c r="AC9" s="142" t="s">
        <v>278</v>
      </c>
      <c r="AD9" s="142" t="s">
        <v>278</v>
      </c>
      <c r="AE9" s="142" t="s">
        <v>278</v>
      </c>
    </row>
    <row r="10" spans="1:34" s="137" customFormat="1" ht="13.5" customHeight="1" x14ac:dyDescent="0.2">
      <c r="A10" s="106" t="s">
        <v>250</v>
      </c>
      <c r="B10" s="141" t="str">
        <f t="shared" si="0"/>
        <v>-</v>
      </c>
      <c r="C10" s="142" t="s">
        <v>278</v>
      </c>
      <c r="D10" s="142" t="s">
        <v>278</v>
      </c>
      <c r="E10" s="142" t="s">
        <v>278</v>
      </c>
      <c r="F10" s="142" t="s">
        <v>278</v>
      </c>
      <c r="G10" s="142" t="s">
        <v>278</v>
      </c>
      <c r="H10" s="142" t="s">
        <v>278</v>
      </c>
      <c r="I10" s="142" t="s">
        <v>278</v>
      </c>
      <c r="J10" s="142" t="s">
        <v>278</v>
      </c>
      <c r="K10" s="142" t="s">
        <v>278</v>
      </c>
      <c r="L10" s="142" t="s">
        <v>278</v>
      </c>
      <c r="M10" s="141">
        <v>1</v>
      </c>
      <c r="N10" s="142" t="s">
        <v>278</v>
      </c>
      <c r="O10" s="141">
        <v>2</v>
      </c>
      <c r="P10" s="142" t="s">
        <v>278</v>
      </c>
      <c r="Q10" s="142" t="s">
        <v>278</v>
      </c>
      <c r="R10" s="142" t="s">
        <v>278</v>
      </c>
      <c r="S10" s="142" t="s">
        <v>278</v>
      </c>
      <c r="T10" s="142" t="s">
        <v>278</v>
      </c>
      <c r="U10" s="142" t="s">
        <v>278</v>
      </c>
      <c r="V10" s="141">
        <v>1</v>
      </c>
      <c r="W10" s="142" t="s">
        <v>278</v>
      </c>
      <c r="X10" s="142" t="s">
        <v>278</v>
      </c>
      <c r="Y10" s="141">
        <v>1</v>
      </c>
      <c r="Z10" s="142" t="s">
        <v>278</v>
      </c>
      <c r="AA10" s="142" t="s">
        <v>278</v>
      </c>
      <c r="AB10" s="142" t="s">
        <v>278</v>
      </c>
      <c r="AC10" s="142" t="s">
        <v>278</v>
      </c>
      <c r="AD10" s="142" t="s">
        <v>278</v>
      </c>
      <c r="AE10" s="142" t="s">
        <v>278</v>
      </c>
    </row>
    <row r="11" spans="1:34" s="137" customFormat="1" ht="13.5" customHeight="1" x14ac:dyDescent="0.2">
      <c r="A11" s="106" t="s">
        <v>251</v>
      </c>
      <c r="B11" s="141">
        <f t="shared" si="0"/>
        <v>1</v>
      </c>
      <c r="C11" s="142" t="s">
        <v>278</v>
      </c>
      <c r="D11" s="142" t="s">
        <v>278</v>
      </c>
      <c r="E11" s="142" t="s">
        <v>278</v>
      </c>
      <c r="F11" s="141">
        <v>1</v>
      </c>
      <c r="G11" s="142" t="s">
        <v>278</v>
      </c>
      <c r="H11" s="142" t="s">
        <v>278</v>
      </c>
      <c r="I11" s="142" t="s">
        <v>278</v>
      </c>
      <c r="J11" s="142" t="s">
        <v>278</v>
      </c>
      <c r="K11" s="142" t="s">
        <v>278</v>
      </c>
      <c r="L11" s="142" t="s">
        <v>278</v>
      </c>
      <c r="M11" s="142" t="s">
        <v>278</v>
      </c>
      <c r="N11" s="142" t="s">
        <v>278</v>
      </c>
      <c r="O11" s="141" t="s">
        <v>277</v>
      </c>
      <c r="P11" s="142" t="s">
        <v>278</v>
      </c>
      <c r="Q11" s="142" t="s">
        <v>278</v>
      </c>
      <c r="R11" s="142" t="s">
        <v>278</v>
      </c>
      <c r="S11" s="142" t="s">
        <v>278</v>
      </c>
      <c r="T11" s="142" t="s">
        <v>278</v>
      </c>
      <c r="U11" s="142" t="s">
        <v>278</v>
      </c>
      <c r="V11" s="142" t="s">
        <v>278</v>
      </c>
      <c r="W11" s="142" t="s">
        <v>278</v>
      </c>
      <c r="X11" s="142" t="s">
        <v>278</v>
      </c>
      <c r="Y11" s="142" t="s">
        <v>278</v>
      </c>
      <c r="Z11" s="142" t="s">
        <v>278</v>
      </c>
      <c r="AA11" s="142" t="s">
        <v>278</v>
      </c>
      <c r="AB11" s="142" t="s">
        <v>278</v>
      </c>
      <c r="AC11" s="142" t="s">
        <v>278</v>
      </c>
      <c r="AD11" s="142" t="s">
        <v>278</v>
      </c>
      <c r="AE11" s="142" t="s">
        <v>278</v>
      </c>
    </row>
    <row r="12" spans="1:34" s="137" customFormat="1" ht="13.5" customHeight="1" x14ac:dyDescent="0.2">
      <c r="A12" s="106" t="s">
        <v>252</v>
      </c>
      <c r="B12" s="141">
        <f t="shared" si="0"/>
        <v>1</v>
      </c>
      <c r="C12" s="142" t="s">
        <v>278</v>
      </c>
      <c r="D12" s="142" t="s">
        <v>278</v>
      </c>
      <c r="E12" s="142" t="s">
        <v>278</v>
      </c>
      <c r="F12" s="142" t="s">
        <v>278</v>
      </c>
      <c r="G12" s="141">
        <v>1</v>
      </c>
      <c r="H12" s="142" t="s">
        <v>278</v>
      </c>
      <c r="I12" s="142" t="s">
        <v>278</v>
      </c>
      <c r="J12" s="142" t="s">
        <v>278</v>
      </c>
      <c r="K12" s="142" t="s">
        <v>278</v>
      </c>
      <c r="L12" s="142" t="s">
        <v>278</v>
      </c>
      <c r="M12" s="141">
        <v>1</v>
      </c>
      <c r="N12" s="142" t="s">
        <v>278</v>
      </c>
      <c r="O12" s="141">
        <v>1</v>
      </c>
      <c r="P12" s="142" t="s">
        <v>278</v>
      </c>
      <c r="Q12" s="142" t="s">
        <v>278</v>
      </c>
      <c r="R12" s="142" t="s">
        <v>278</v>
      </c>
      <c r="S12" s="142" t="s">
        <v>278</v>
      </c>
      <c r="T12" s="141">
        <v>1</v>
      </c>
      <c r="U12" s="142" t="s">
        <v>278</v>
      </c>
      <c r="V12" s="142" t="s">
        <v>278</v>
      </c>
      <c r="W12" s="142" t="s">
        <v>278</v>
      </c>
      <c r="X12" s="142" t="s">
        <v>278</v>
      </c>
      <c r="Y12" s="142" t="s">
        <v>278</v>
      </c>
      <c r="Z12" s="142" t="s">
        <v>278</v>
      </c>
      <c r="AA12" s="142" t="s">
        <v>278</v>
      </c>
      <c r="AB12" s="142" t="s">
        <v>278</v>
      </c>
      <c r="AC12" s="142" t="s">
        <v>278</v>
      </c>
      <c r="AD12" s="142" t="s">
        <v>278</v>
      </c>
      <c r="AE12" s="142" t="s">
        <v>278</v>
      </c>
    </row>
    <row r="13" spans="1:34" s="137" customFormat="1" ht="13.5" customHeight="1" x14ac:dyDescent="0.2">
      <c r="A13" s="106" t="s">
        <v>253</v>
      </c>
      <c r="B13" s="141">
        <f t="shared" si="0"/>
        <v>10</v>
      </c>
      <c r="C13" s="141">
        <v>2</v>
      </c>
      <c r="D13" s="142" t="s">
        <v>278</v>
      </c>
      <c r="E13" s="142" t="s">
        <v>278</v>
      </c>
      <c r="F13" s="141">
        <v>4</v>
      </c>
      <c r="G13" s="141">
        <v>4</v>
      </c>
      <c r="H13" s="142" t="s">
        <v>278</v>
      </c>
      <c r="I13" s="142" t="s">
        <v>278</v>
      </c>
      <c r="J13" s="142" t="s">
        <v>278</v>
      </c>
      <c r="K13" s="142" t="s">
        <v>278</v>
      </c>
      <c r="L13" s="142" t="s">
        <v>278</v>
      </c>
      <c r="M13" s="142" t="s">
        <v>278</v>
      </c>
      <c r="N13" s="142" t="s">
        <v>278</v>
      </c>
      <c r="O13" s="141">
        <v>1</v>
      </c>
      <c r="P13" s="142" t="s">
        <v>278</v>
      </c>
      <c r="Q13" s="142" t="s">
        <v>278</v>
      </c>
      <c r="R13" s="142" t="s">
        <v>278</v>
      </c>
      <c r="S13" s="141">
        <v>1</v>
      </c>
      <c r="T13" s="142" t="s">
        <v>278</v>
      </c>
      <c r="U13" s="142" t="s">
        <v>278</v>
      </c>
      <c r="V13" s="142" t="s">
        <v>278</v>
      </c>
      <c r="W13" s="142" t="s">
        <v>278</v>
      </c>
      <c r="X13" s="142" t="s">
        <v>278</v>
      </c>
      <c r="Y13" s="142" t="s">
        <v>278</v>
      </c>
      <c r="Z13" s="142" t="s">
        <v>278</v>
      </c>
      <c r="AA13" s="142" t="s">
        <v>278</v>
      </c>
      <c r="AB13" s="142" t="s">
        <v>278</v>
      </c>
      <c r="AC13" s="142" t="s">
        <v>278</v>
      </c>
      <c r="AD13" s="142" t="s">
        <v>278</v>
      </c>
      <c r="AE13" s="142" t="s">
        <v>278</v>
      </c>
    </row>
    <row r="14" spans="1:34" s="137" customFormat="1" ht="13.5" customHeight="1" x14ac:dyDescent="0.2">
      <c r="A14" s="106" t="s">
        <v>264</v>
      </c>
      <c r="B14" s="141">
        <f t="shared" si="0"/>
        <v>2</v>
      </c>
      <c r="C14" s="142" t="s">
        <v>278</v>
      </c>
      <c r="D14" s="142" t="s">
        <v>278</v>
      </c>
      <c r="E14" s="142" t="s">
        <v>278</v>
      </c>
      <c r="F14" s="141">
        <v>1</v>
      </c>
      <c r="G14" s="141">
        <v>1</v>
      </c>
      <c r="H14" s="142" t="s">
        <v>278</v>
      </c>
      <c r="I14" s="142" t="s">
        <v>278</v>
      </c>
      <c r="J14" s="142" t="s">
        <v>278</v>
      </c>
      <c r="K14" s="142" t="s">
        <v>278</v>
      </c>
      <c r="L14" s="142" t="s">
        <v>278</v>
      </c>
      <c r="M14" s="142" t="s">
        <v>278</v>
      </c>
      <c r="N14" s="142" t="s">
        <v>278</v>
      </c>
      <c r="O14" s="141" t="s">
        <v>277</v>
      </c>
      <c r="P14" s="142" t="s">
        <v>278</v>
      </c>
      <c r="Q14" s="142" t="s">
        <v>278</v>
      </c>
      <c r="R14" s="142" t="s">
        <v>278</v>
      </c>
      <c r="S14" s="142" t="s">
        <v>278</v>
      </c>
      <c r="T14" s="142" t="s">
        <v>278</v>
      </c>
      <c r="U14" s="142" t="s">
        <v>278</v>
      </c>
      <c r="V14" s="142" t="s">
        <v>278</v>
      </c>
      <c r="W14" s="142" t="s">
        <v>278</v>
      </c>
      <c r="X14" s="142" t="s">
        <v>278</v>
      </c>
      <c r="Y14" s="142" t="s">
        <v>278</v>
      </c>
      <c r="Z14" s="142" t="s">
        <v>278</v>
      </c>
      <c r="AA14" s="142" t="s">
        <v>278</v>
      </c>
      <c r="AB14" s="142" t="s">
        <v>278</v>
      </c>
      <c r="AC14" s="142" t="s">
        <v>278</v>
      </c>
      <c r="AD14" s="142" t="s">
        <v>278</v>
      </c>
      <c r="AE14" s="142" t="s">
        <v>278</v>
      </c>
    </row>
    <row r="15" spans="1:34" s="137" customFormat="1" ht="13.5" customHeight="1" x14ac:dyDescent="0.2">
      <c r="A15" s="106" t="s">
        <v>265</v>
      </c>
      <c r="B15" s="141" t="str">
        <f t="shared" si="0"/>
        <v>-</v>
      </c>
      <c r="C15" s="142" t="s">
        <v>278</v>
      </c>
      <c r="D15" s="142" t="s">
        <v>278</v>
      </c>
      <c r="E15" s="142" t="s">
        <v>278</v>
      </c>
      <c r="F15" s="142" t="s">
        <v>278</v>
      </c>
      <c r="G15" s="142" t="s">
        <v>278</v>
      </c>
      <c r="H15" s="142" t="s">
        <v>278</v>
      </c>
      <c r="I15" s="142" t="s">
        <v>278</v>
      </c>
      <c r="J15" s="142" t="s">
        <v>278</v>
      </c>
      <c r="K15" s="142" t="s">
        <v>278</v>
      </c>
      <c r="L15" s="142" t="s">
        <v>278</v>
      </c>
      <c r="M15" s="141">
        <v>5</v>
      </c>
      <c r="N15" s="142" t="s">
        <v>278</v>
      </c>
      <c r="O15" s="141" t="s">
        <v>277</v>
      </c>
      <c r="P15" s="142" t="s">
        <v>278</v>
      </c>
      <c r="Q15" s="142" t="s">
        <v>278</v>
      </c>
      <c r="R15" s="142" t="s">
        <v>278</v>
      </c>
      <c r="S15" s="142" t="s">
        <v>278</v>
      </c>
      <c r="T15" s="142" t="s">
        <v>278</v>
      </c>
      <c r="U15" s="142" t="s">
        <v>278</v>
      </c>
      <c r="V15" s="142" t="s">
        <v>278</v>
      </c>
      <c r="W15" s="142" t="s">
        <v>278</v>
      </c>
      <c r="X15" s="142" t="s">
        <v>278</v>
      </c>
      <c r="Y15" s="142" t="s">
        <v>278</v>
      </c>
      <c r="Z15" s="142" t="s">
        <v>278</v>
      </c>
      <c r="AA15" s="142" t="s">
        <v>278</v>
      </c>
      <c r="AB15" s="142" t="s">
        <v>278</v>
      </c>
      <c r="AC15" s="142" t="s">
        <v>278</v>
      </c>
      <c r="AD15" s="142" t="s">
        <v>278</v>
      </c>
      <c r="AE15" s="142" t="s">
        <v>278</v>
      </c>
    </row>
    <row r="16" spans="1:34" s="137" customFormat="1" ht="13.5" customHeight="1" x14ac:dyDescent="0.2">
      <c r="A16" s="106" t="s">
        <v>254</v>
      </c>
      <c r="B16" s="141">
        <f t="shared" si="0"/>
        <v>2</v>
      </c>
      <c r="C16" s="142" t="s">
        <v>278</v>
      </c>
      <c r="D16" s="142" t="s">
        <v>278</v>
      </c>
      <c r="E16" s="142" t="s">
        <v>278</v>
      </c>
      <c r="F16" s="141">
        <v>1</v>
      </c>
      <c r="G16" s="141">
        <v>1</v>
      </c>
      <c r="H16" s="142" t="s">
        <v>278</v>
      </c>
      <c r="I16" s="142" t="s">
        <v>278</v>
      </c>
      <c r="J16" s="142" t="s">
        <v>278</v>
      </c>
      <c r="K16" s="142" t="s">
        <v>278</v>
      </c>
      <c r="L16" s="142" t="s">
        <v>278</v>
      </c>
      <c r="M16" s="142" t="s">
        <v>278</v>
      </c>
      <c r="N16" s="142" t="s">
        <v>278</v>
      </c>
      <c r="O16" s="141">
        <v>2</v>
      </c>
      <c r="P16" s="141">
        <v>1</v>
      </c>
      <c r="Q16" s="142" t="s">
        <v>278</v>
      </c>
      <c r="R16" s="142" t="s">
        <v>278</v>
      </c>
      <c r="S16" s="142" t="s">
        <v>278</v>
      </c>
      <c r="T16" s="142" t="s">
        <v>278</v>
      </c>
      <c r="U16" s="142" t="s">
        <v>278</v>
      </c>
      <c r="V16" s="141">
        <v>1</v>
      </c>
      <c r="W16" s="142" t="s">
        <v>278</v>
      </c>
      <c r="X16" s="142" t="s">
        <v>278</v>
      </c>
      <c r="Y16" s="142" t="s">
        <v>278</v>
      </c>
      <c r="Z16" s="142" t="s">
        <v>278</v>
      </c>
      <c r="AA16" s="142" t="s">
        <v>278</v>
      </c>
      <c r="AB16" s="142" t="s">
        <v>278</v>
      </c>
      <c r="AC16" s="142" t="s">
        <v>278</v>
      </c>
      <c r="AD16" s="142" t="s">
        <v>278</v>
      </c>
      <c r="AE16" s="142" t="s">
        <v>278</v>
      </c>
    </row>
    <row r="17" spans="1:34" s="137" customFormat="1" ht="13.5" customHeight="1" x14ac:dyDescent="0.2">
      <c r="A17" s="106" t="s">
        <v>255</v>
      </c>
      <c r="B17" s="141">
        <f t="shared" si="0"/>
        <v>2</v>
      </c>
      <c r="C17" s="141">
        <v>1</v>
      </c>
      <c r="D17" s="141">
        <v>0</v>
      </c>
      <c r="E17" s="141">
        <v>0</v>
      </c>
      <c r="F17" s="141">
        <v>1</v>
      </c>
      <c r="G17" s="141">
        <v>0</v>
      </c>
      <c r="H17" s="141">
        <v>0</v>
      </c>
      <c r="I17" s="141">
        <v>0</v>
      </c>
      <c r="J17" s="141">
        <v>0</v>
      </c>
      <c r="K17" s="142" t="s">
        <v>278</v>
      </c>
      <c r="L17" s="142" t="s">
        <v>278</v>
      </c>
      <c r="M17" s="141">
        <v>2</v>
      </c>
      <c r="N17" s="142" t="s">
        <v>278</v>
      </c>
      <c r="O17" s="141">
        <v>1</v>
      </c>
      <c r="P17" s="142" t="s">
        <v>278</v>
      </c>
      <c r="Q17" s="142" t="s">
        <v>278</v>
      </c>
      <c r="R17" s="142" t="s">
        <v>278</v>
      </c>
      <c r="S17" s="142" t="s">
        <v>278</v>
      </c>
      <c r="T17" s="142" t="s">
        <v>278</v>
      </c>
      <c r="U17" s="141">
        <v>1</v>
      </c>
      <c r="V17" s="142" t="s">
        <v>278</v>
      </c>
      <c r="W17" s="142" t="s">
        <v>278</v>
      </c>
      <c r="X17" s="142" t="s">
        <v>278</v>
      </c>
      <c r="Y17" s="142" t="s">
        <v>278</v>
      </c>
      <c r="Z17" s="142" t="s">
        <v>278</v>
      </c>
      <c r="AA17" s="142" t="s">
        <v>278</v>
      </c>
      <c r="AB17" s="142" t="s">
        <v>278</v>
      </c>
      <c r="AC17" s="142" t="s">
        <v>278</v>
      </c>
      <c r="AD17" s="142" t="s">
        <v>278</v>
      </c>
      <c r="AE17" s="142" t="s">
        <v>278</v>
      </c>
    </row>
    <row r="18" spans="1:34" s="137" customFormat="1" ht="13.5" customHeight="1" x14ac:dyDescent="0.2">
      <c r="A18" s="106" t="s">
        <v>256</v>
      </c>
      <c r="B18" s="141">
        <f t="shared" si="0"/>
        <v>1</v>
      </c>
      <c r="C18" s="141">
        <v>0</v>
      </c>
      <c r="D18" s="141">
        <v>0</v>
      </c>
      <c r="E18" s="141">
        <v>0</v>
      </c>
      <c r="F18" s="141">
        <v>0</v>
      </c>
      <c r="G18" s="141">
        <v>1</v>
      </c>
      <c r="H18" s="141">
        <v>0</v>
      </c>
      <c r="I18" s="141">
        <v>0</v>
      </c>
      <c r="J18" s="141">
        <v>0</v>
      </c>
      <c r="K18" s="142" t="s">
        <v>278</v>
      </c>
      <c r="L18" s="142" t="s">
        <v>278</v>
      </c>
      <c r="M18" s="142" t="s">
        <v>278</v>
      </c>
      <c r="N18" s="142" t="s">
        <v>278</v>
      </c>
      <c r="O18" s="141">
        <v>6</v>
      </c>
      <c r="P18" s="141">
        <v>1</v>
      </c>
      <c r="Q18" s="142" t="s">
        <v>278</v>
      </c>
      <c r="R18" s="142" t="s">
        <v>278</v>
      </c>
      <c r="S18" s="142" t="s">
        <v>278</v>
      </c>
      <c r="T18" s="142" t="s">
        <v>278</v>
      </c>
      <c r="U18" s="141">
        <v>1</v>
      </c>
      <c r="V18" s="141">
        <v>1</v>
      </c>
      <c r="W18" s="142" t="s">
        <v>278</v>
      </c>
      <c r="X18" s="142" t="s">
        <v>278</v>
      </c>
      <c r="Y18" s="142" t="s">
        <v>278</v>
      </c>
      <c r="Z18" s="141">
        <v>1</v>
      </c>
      <c r="AA18" s="141">
        <v>2</v>
      </c>
      <c r="AB18" s="142" t="s">
        <v>278</v>
      </c>
      <c r="AC18" s="142" t="s">
        <v>278</v>
      </c>
      <c r="AD18" s="142" t="s">
        <v>278</v>
      </c>
      <c r="AE18" s="142" t="s">
        <v>278</v>
      </c>
    </row>
    <row r="19" spans="1:34" s="137" customFormat="1" ht="13.5" customHeight="1" x14ac:dyDescent="0.2">
      <c r="A19" s="106" t="s">
        <v>257</v>
      </c>
      <c r="B19" s="141">
        <f t="shared" si="0"/>
        <v>4</v>
      </c>
      <c r="C19" s="141">
        <v>0</v>
      </c>
      <c r="D19" s="141">
        <v>0</v>
      </c>
      <c r="E19" s="141">
        <v>0</v>
      </c>
      <c r="F19" s="141">
        <v>4</v>
      </c>
      <c r="G19" s="141">
        <v>0</v>
      </c>
      <c r="H19" s="141">
        <v>0</v>
      </c>
      <c r="I19" s="141">
        <v>0</v>
      </c>
      <c r="J19" s="141">
        <v>0</v>
      </c>
      <c r="K19" s="142" t="s">
        <v>278</v>
      </c>
      <c r="L19" s="142" t="s">
        <v>278</v>
      </c>
      <c r="M19" s="141">
        <v>4</v>
      </c>
      <c r="N19" s="142" t="s">
        <v>278</v>
      </c>
      <c r="O19" s="141" t="s">
        <v>277</v>
      </c>
      <c r="P19" s="142" t="s">
        <v>278</v>
      </c>
      <c r="Q19" s="142" t="s">
        <v>278</v>
      </c>
      <c r="R19" s="142" t="s">
        <v>278</v>
      </c>
      <c r="S19" s="142" t="s">
        <v>278</v>
      </c>
      <c r="T19" s="142" t="s">
        <v>278</v>
      </c>
      <c r="U19" s="142" t="s">
        <v>278</v>
      </c>
      <c r="V19" s="142" t="s">
        <v>278</v>
      </c>
      <c r="W19" s="142" t="s">
        <v>278</v>
      </c>
      <c r="X19" s="142" t="s">
        <v>278</v>
      </c>
      <c r="Y19" s="142" t="s">
        <v>278</v>
      </c>
      <c r="Z19" s="142" t="s">
        <v>278</v>
      </c>
      <c r="AA19" s="142" t="s">
        <v>278</v>
      </c>
      <c r="AB19" s="142" t="s">
        <v>278</v>
      </c>
      <c r="AC19" s="142" t="s">
        <v>278</v>
      </c>
      <c r="AD19" s="142" t="s">
        <v>278</v>
      </c>
      <c r="AE19" s="142" t="s">
        <v>278</v>
      </c>
    </row>
    <row r="20" spans="1:34" s="137" customFormat="1" ht="13.5" customHeight="1" x14ac:dyDescent="0.2">
      <c r="A20" s="106" t="s">
        <v>258</v>
      </c>
      <c r="B20" s="141" t="str">
        <f t="shared" si="0"/>
        <v>-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2" t="s">
        <v>278</v>
      </c>
      <c r="L20" s="142" t="s">
        <v>278</v>
      </c>
      <c r="M20" s="141">
        <v>1</v>
      </c>
      <c r="N20" s="142" t="s">
        <v>278</v>
      </c>
      <c r="O20" s="141">
        <v>1</v>
      </c>
      <c r="P20" s="142" t="s">
        <v>278</v>
      </c>
      <c r="Q20" s="142" t="s">
        <v>278</v>
      </c>
      <c r="R20" s="142" t="s">
        <v>278</v>
      </c>
      <c r="S20" s="142" t="s">
        <v>278</v>
      </c>
      <c r="T20" s="142" t="s">
        <v>278</v>
      </c>
      <c r="U20" s="141">
        <v>1</v>
      </c>
      <c r="V20" s="142" t="s">
        <v>278</v>
      </c>
      <c r="W20" s="142" t="s">
        <v>278</v>
      </c>
      <c r="X20" s="142" t="s">
        <v>278</v>
      </c>
      <c r="Y20" s="142" t="s">
        <v>278</v>
      </c>
      <c r="Z20" s="142" t="s">
        <v>278</v>
      </c>
      <c r="AA20" s="142" t="s">
        <v>278</v>
      </c>
      <c r="AB20" s="142" t="s">
        <v>278</v>
      </c>
      <c r="AC20" s="142" t="s">
        <v>278</v>
      </c>
      <c r="AD20" s="142" t="s">
        <v>278</v>
      </c>
      <c r="AE20" s="142" t="s">
        <v>278</v>
      </c>
    </row>
    <row r="21" spans="1:34" s="137" customFormat="1" ht="13.5" customHeight="1" x14ac:dyDescent="0.2">
      <c r="A21" s="106" t="s">
        <v>259</v>
      </c>
      <c r="B21" s="141" t="str">
        <f t="shared" si="0"/>
        <v>-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2" t="s">
        <v>278</v>
      </c>
      <c r="L21" s="142" t="s">
        <v>278</v>
      </c>
      <c r="M21" s="142" t="s">
        <v>278</v>
      </c>
      <c r="N21" s="142" t="s">
        <v>278</v>
      </c>
      <c r="O21" s="141">
        <v>1</v>
      </c>
      <c r="P21" s="142" t="s">
        <v>278</v>
      </c>
      <c r="Q21" s="141">
        <v>1</v>
      </c>
      <c r="R21" s="142" t="s">
        <v>278</v>
      </c>
      <c r="S21" s="142" t="s">
        <v>278</v>
      </c>
      <c r="T21" s="142" t="s">
        <v>278</v>
      </c>
      <c r="U21" s="142" t="s">
        <v>278</v>
      </c>
      <c r="V21" s="142" t="s">
        <v>278</v>
      </c>
      <c r="W21" s="142" t="s">
        <v>278</v>
      </c>
      <c r="X21" s="142" t="s">
        <v>278</v>
      </c>
      <c r="Y21" s="142" t="s">
        <v>278</v>
      </c>
      <c r="Z21" s="142" t="s">
        <v>278</v>
      </c>
      <c r="AA21" s="142" t="s">
        <v>278</v>
      </c>
      <c r="AB21" s="142" t="s">
        <v>278</v>
      </c>
      <c r="AC21" s="142" t="s">
        <v>278</v>
      </c>
      <c r="AD21" s="142" t="s">
        <v>278</v>
      </c>
      <c r="AE21" s="142" t="s">
        <v>278</v>
      </c>
    </row>
    <row r="22" spans="1:34" s="137" customFormat="1" ht="13.5" customHeight="1" x14ac:dyDescent="0.2">
      <c r="A22" s="106" t="s">
        <v>260</v>
      </c>
      <c r="B22" s="141" t="str">
        <f t="shared" si="0"/>
        <v>-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 t="s">
        <v>278</v>
      </c>
      <c r="L22" s="142" t="s">
        <v>278</v>
      </c>
      <c r="M22" s="141">
        <v>4</v>
      </c>
      <c r="N22" s="142" t="s">
        <v>278</v>
      </c>
      <c r="O22" s="141" t="s">
        <v>277</v>
      </c>
      <c r="P22" s="142" t="s">
        <v>278</v>
      </c>
      <c r="Q22" s="142" t="s">
        <v>278</v>
      </c>
      <c r="R22" s="142" t="s">
        <v>278</v>
      </c>
      <c r="S22" s="142" t="s">
        <v>278</v>
      </c>
      <c r="T22" s="142" t="s">
        <v>278</v>
      </c>
      <c r="U22" s="142" t="s">
        <v>278</v>
      </c>
      <c r="V22" s="142" t="s">
        <v>278</v>
      </c>
      <c r="W22" s="142" t="s">
        <v>278</v>
      </c>
      <c r="X22" s="142" t="s">
        <v>278</v>
      </c>
      <c r="Y22" s="142" t="s">
        <v>278</v>
      </c>
      <c r="Z22" s="142" t="s">
        <v>278</v>
      </c>
      <c r="AA22" s="142" t="s">
        <v>278</v>
      </c>
      <c r="AB22" s="142" t="s">
        <v>278</v>
      </c>
      <c r="AC22" s="142" t="s">
        <v>278</v>
      </c>
      <c r="AD22" s="142" t="s">
        <v>278</v>
      </c>
      <c r="AE22" s="142" t="s">
        <v>278</v>
      </c>
    </row>
    <row r="23" spans="1:34" s="137" customFormat="1" ht="13.5" customHeight="1" x14ac:dyDescent="0.2">
      <c r="A23" s="106" t="s">
        <v>261</v>
      </c>
      <c r="B23" s="141" t="str">
        <f t="shared" si="0"/>
        <v>-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2" t="s">
        <v>278</v>
      </c>
      <c r="L23" s="142" t="s">
        <v>278</v>
      </c>
      <c r="M23" s="142" t="s">
        <v>278</v>
      </c>
      <c r="N23" s="142" t="s">
        <v>278</v>
      </c>
      <c r="O23" s="141" t="s">
        <v>277</v>
      </c>
      <c r="P23" s="142" t="s">
        <v>278</v>
      </c>
      <c r="Q23" s="142" t="s">
        <v>278</v>
      </c>
      <c r="R23" s="142" t="s">
        <v>278</v>
      </c>
      <c r="S23" s="142" t="s">
        <v>278</v>
      </c>
      <c r="T23" s="142" t="s">
        <v>278</v>
      </c>
      <c r="U23" s="142" t="s">
        <v>278</v>
      </c>
      <c r="V23" s="142" t="s">
        <v>278</v>
      </c>
      <c r="W23" s="142" t="s">
        <v>278</v>
      </c>
      <c r="X23" s="142" t="s">
        <v>278</v>
      </c>
      <c r="Y23" s="142" t="s">
        <v>278</v>
      </c>
      <c r="Z23" s="142" t="s">
        <v>278</v>
      </c>
      <c r="AA23" s="142" t="s">
        <v>278</v>
      </c>
      <c r="AB23" s="142" t="s">
        <v>278</v>
      </c>
      <c r="AC23" s="142" t="s">
        <v>278</v>
      </c>
      <c r="AD23" s="142" t="s">
        <v>278</v>
      </c>
      <c r="AE23" s="142" t="s">
        <v>278</v>
      </c>
    </row>
    <row r="24" spans="1:34" s="137" customFormat="1" ht="13.5" customHeight="1" x14ac:dyDescent="0.2">
      <c r="A24" s="106" t="s">
        <v>262</v>
      </c>
      <c r="B24" s="141">
        <f t="shared" si="0"/>
        <v>1</v>
      </c>
      <c r="C24" s="141">
        <v>0</v>
      </c>
      <c r="D24" s="141">
        <v>0</v>
      </c>
      <c r="E24" s="141">
        <v>0</v>
      </c>
      <c r="F24" s="141">
        <v>1</v>
      </c>
      <c r="G24" s="141">
        <v>0</v>
      </c>
      <c r="H24" s="141">
        <v>0</v>
      </c>
      <c r="I24" s="141">
        <v>0</v>
      </c>
      <c r="J24" s="141">
        <v>0</v>
      </c>
      <c r="K24" s="142" t="s">
        <v>278</v>
      </c>
      <c r="L24" s="142" t="s">
        <v>278</v>
      </c>
      <c r="M24" s="142" t="s">
        <v>278</v>
      </c>
      <c r="N24" s="142" t="s">
        <v>278</v>
      </c>
      <c r="O24" s="141" t="s">
        <v>277</v>
      </c>
      <c r="P24" s="142" t="s">
        <v>278</v>
      </c>
      <c r="Q24" s="142" t="s">
        <v>278</v>
      </c>
      <c r="R24" s="142" t="s">
        <v>278</v>
      </c>
      <c r="S24" s="142" t="s">
        <v>278</v>
      </c>
      <c r="T24" s="142" t="s">
        <v>278</v>
      </c>
      <c r="U24" s="142" t="s">
        <v>278</v>
      </c>
      <c r="V24" s="142" t="s">
        <v>278</v>
      </c>
      <c r="W24" s="142" t="s">
        <v>278</v>
      </c>
      <c r="X24" s="142" t="s">
        <v>278</v>
      </c>
      <c r="Y24" s="142" t="s">
        <v>278</v>
      </c>
      <c r="Z24" s="142" t="s">
        <v>278</v>
      </c>
      <c r="AA24" s="142" t="s">
        <v>278</v>
      </c>
      <c r="AB24" s="142" t="s">
        <v>278</v>
      </c>
      <c r="AC24" s="142" t="s">
        <v>278</v>
      </c>
      <c r="AD24" s="142" t="s">
        <v>278</v>
      </c>
      <c r="AE24" s="142" t="s">
        <v>278</v>
      </c>
    </row>
    <row r="25" spans="1:34" s="87" customFormat="1" ht="3" customHeight="1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7"/>
      <c r="AG25" s="107"/>
      <c r="AH25" s="107"/>
    </row>
    <row r="26" spans="1:34" s="92" customFormat="1" ht="13.5" customHeight="1" x14ac:dyDescent="0.2">
      <c r="A26" s="89" t="s">
        <v>266</v>
      </c>
      <c r="B26" s="90" t="s">
        <v>267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</row>
    <row r="27" spans="1:34" ht="30.75" customHeight="1" x14ac:dyDescent="0.2">
      <c r="A27" s="93" t="s">
        <v>268</v>
      </c>
      <c r="B27" s="184" t="s">
        <v>271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94"/>
      <c r="AG27" s="94"/>
      <c r="AH27" s="94"/>
    </row>
    <row r="28" spans="1:34" x14ac:dyDescent="0.2">
      <c r="A28" s="95" t="s">
        <v>269</v>
      </c>
      <c r="B28" s="88" t="s">
        <v>270</v>
      </c>
    </row>
    <row r="29" spans="1:34" x14ac:dyDescent="0.2">
      <c r="A29" s="96"/>
    </row>
  </sheetData>
  <customSheetViews>
    <customSheetView guid="{B606BD3A-C42E-4EF1-8D52-58C00303D192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1"/>
      <headerFooter alignWithMargins="0"/>
    </customSheetView>
    <customSheetView guid="{26A1900F-5848-4061-AA0B-E0B8C2AC890B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2"/>
      <headerFooter alignWithMargins="0"/>
    </customSheetView>
  </customSheetViews>
  <mergeCells count="8">
    <mergeCell ref="B27:AE27"/>
    <mergeCell ref="X1:Y1"/>
    <mergeCell ref="Z1:AA1"/>
    <mergeCell ref="AB1:AC1"/>
    <mergeCell ref="B2:L2"/>
    <mergeCell ref="M2:M3"/>
    <mergeCell ref="N2:N3"/>
    <mergeCell ref="O2:AE2"/>
  </mergeCells>
  <phoneticPr fontId="2"/>
  <pageMargins left="0.59055118110236227" right="0.59055118110236227" top="0.78740157480314965" bottom="0.78740157480314965" header="0" footer="0"/>
  <pageSetup paperSize="9" scale="77" fitToHeight="0" orientation="landscape" r:id="rId3"/>
  <headerFooter alignWithMargins="0"/>
  <rowBreaks count="3" manualBreakCount="3">
    <brk id="53403" min="148" max="5927" man="1"/>
    <brk id="55239" min="144" max="10907" man="1"/>
    <brk id="56543" min="140" max="123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⑳改正案一覧</vt:lpstr>
      <vt:lpstr>40</vt:lpstr>
      <vt:lpstr>41</vt:lpstr>
      <vt:lpstr>'40'!Print_Area</vt:lpstr>
      <vt:lpstr>'41'!Print_Area</vt:lpstr>
      <vt:lpstr>⑳改正案一覧!Print_Area</vt:lpstr>
      <vt:lpstr>'41'!Print_Titles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2023-07-12T04:18:30Z</cp:lastPrinted>
  <dcterms:created xsi:type="dcterms:W3CDTF">2006-10-06T01:56:34Z</dcterms:created>
  <dcterms:modified xsi:type="dcterms:W3CDTF">2023-07-12T04:20:49Z</dcterms:modified>
</cp:coreProperties>
</file>