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3  平成30年実績 情報年報\作成\"/>
    </mc:Choice>
  </mc:AlternateContent>
  <bookViews>
    <workbookView xWindow="0" yWindow="0" windowWidth="19200" windowHeight="6250" tabRatio="913" firstSheet="1" activeTab="5"/>
  </bookViews>
  <sheets>
    <sheet name="⑳改正案一覧" sheetId="1" state="hidden" r:id="rId1"/>
    <sheet name="34-1" sheetId="21" r:id="rId2"/>
    <sheet name="34-２" sheetId="35" r:id="rId3"/>
    <sheet name="35-1" sheetId="23" r:id="rId4"/>
    <sheet name="35-2" sheetId="33" r:id="rId5"/>
    <sheet name="36" sheetId="24" r:id="rId6"/>
    <sheet name="37" sheetId="25" r:id="rId7"/>
  </sheets>
  <definedNames>
    <definedName name="_xlnm.Print_Area" localSheetId="1">'34-1'!$A$1:$AS$49</definedName>
    <definedName name="_xlnm.Print_Area" localSheetId="2">'34-２'!$A$1:$P$48</definedName>
    <definedName name="_xlnm.Print_Area" localSheetId="3">'35-1'!$A$1:$Z$31</definedName>
    <definedName name="_xlnm.Print_Area" localSheetId="4">'35-2'!$A$1:$I$9</definedName>
    <definedName name="_xlnm.Print_Area" localSheetId="5">'36'!$A$1:$G$27</definedName>
    <definedName name="_xlnm.Print_Area" localSheetId="6">'37'!$A$1:$K$26</definedName>
    <definedName name="_xlnm.Print_Area" localSheetId="0">⑳改正案一覧!$A$1:$G$129</definedName>
    <definedName name="_xlnm.Print_Area">#REF!</definedName>
    <definedName name="_xlnm.Print_Titles" localSheetId="1">'34-1'!$1:$5</definedName>
    <definedName name="_xlnm.Print_Titles" localSheetId="2">'34-２'!$1:$5</definedName>
    <definedName name="_xlnm.Print_Titles" localSheetId="0">⑳改正案一覧!$3:$5</definedName>
    <definedName name="_xlnm.Print_Titles">#N/A</definedName>
    <definedName name="Z_8B4C5619_54EF_4E9D_AF19_AC3668C76619_.wvu.Cols" localSheetId="3" hidden="1">'35-1'!#REF!</definedName>
    <definedName name="Z_8B4C5619_54EF_4E9D_AF19_AC3668C76619_.wvu.Cols" localSheetId="4" hidden="1">'35-2'!#REF!</definedName>
    <definedName name="Z_8B4C5619_54EF_4E9D_AF19_AC3668C76619_.wvu.PrintArea" localSheetId="1" hidden="1">'34-1'!$A$1:$AS$50</definedName>
    <definedName name="Z_8B4C5619_54EF_4E9D_AF19_AC3668C76619_.wvu.PrintArea" localSheetId="2" hidden="1">'34-２'!$A$1:$E$49</definedName>
    <definedName name="Z_8B4C5619_54EF_4E9D_AF19_AC3668C76619_.wvu.PrintArea" localSheetId="3" hidden="1">'35-1'!$A$1:$Y$33</definedName>
    <definedName name="Z_8B4C5619_54EF_4E9D_AF19_AC3668C76619_.wvu.PrintArea" localSheetId="4" hidden="1">'35-2'!$A$1:$L$9</definedName>
    <definedName name="Z_8B4C5619_54EF_4E9D_AF19_AC3668C76619_.wvu.PrintArea" localSheetId="5" hidden="1">'36'!$A$1:$G$27</definedName>
    <definedName name="Z_8B4C5619_54EF_4E9D_AF19_AC3668C76619_.wvu.PrintArea" localSheetId="6" hidden="1">'37'!$A$1:$K$29</definedName>
    <definedName name="Z_8B4C5619_54EF_4E9D_AF19_AC3668C76619_.wvu.PrintArea" localSheetId="0" hidden="1">⑳改正案一覧!$A$1:$G$129</definedName>
    <definedName name="Z_8B4C5619_54EF_4E9D_AF19_AC3668C76619_.wvu.PrintTitles" localSheetId="1" hidden="1">'34-1'!$1:$5</definedName>
    <definedName name="Z_8B4C5619_54EF_4E9D_AF19_AC3668C76619_.wvu.PrintTitles" localSheetId="2" hidden="1">'34-２'!$1:$5</definedName>
    <definedName name="Z_8B4C5619_54EF_4E9D_AF19_AC3668C76619_.wvu.PrintTitles" localSheetId="0" hidden="1">⑳改正案一覧!$3:$5</definedName>
    <definedName name="橋本">#REF!</definedName>
  </definedNames>
  <calcPr calcId="162913"/>
  <customWorkbookViews>
    <customWorkbookView name="053894 - 個人用ビュー" guid="{8B4C5619-54EF-4E9D-AF19-AC3668C76619}" mergeInterval="0" personalView="1" maximized="1" xWindow="1" yWindow="1" windowWidth="1024" windowHeight="546" activeSheetId="9"/>
  </customWorkbookViews>
</workbook>
</file>

<file path=xl/calcChain.xml><?xml version="1.0" encoding="utf-8"?>
<calcChain xmlns="http://schemas.openxmlformats.org/spreadsheetml/2006/main">
  <c r="D6" i="24" l="1"/>
  <c r="D26" i="24" l="1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C6" i="25"/>
  <c r="D6" i="25"/>
  <c r="E6" i="25"/>
  <c r="F6" i="25"/>
  <c r="G6" i="25"/>
  <c r="H6" i="25"/>
  <c r="I6" i="25"/>
  <c r="J6" i="25"/>
  <c r="K6" i="25"/>
  <c r="B6" i="25"/>
  <c r="E7" i="24"/>
  <c r="B7" i="24"/>
  <c r="C7" i="24"/>
  <c r="D7" i="24" s="1"/>
  <c r="C16" i="35"/>
  <c r="F46" i="35"/>
  <c r="F44" i="35"/>
  <c r="F42" i="35"/>
  <c r="F40" i="35"/>
  <c r="F38" i="35"/>
  <c r="F36" i="35"/>
  <c r="F34" i="35"/>
  <c r="F32" i="35"/>
  <c r="F30" i="35"/>
  <c r="F28" i="35"/>
  <c r="F26" i="35"/>
  <c r="F24" i="35"/>
  <c r="F22" i="35"/>
  <c r="F20" i="35"/>
  <c r="F18" i="35"/>
  <c r="F16" i="35"/>
  <c r="F14" i="35"/>
  <c r="F12" i="35"/>
  <c r="F10" i="35"/>
  <c r="C10" i="35"/>
  <c r="F6" i="35"/>
  <c r="K8" i="35"/>
  <c r="L8" i="35"/>
  <c r="M8" i="35"/>
  <c r="N8" i="35"/>
  <c r="O8" i="35"/>
  <c r="I8" i="35"/>
  <c r="J8" i="35"/>
  <c r="G9" i="35"/>
  <c r="H8" i="35"/>
  <c r="G8" i="35"/>
  <c r="F8" i="35" s="1"/>
  <c r="E8" i="35"/>
  <c r="D9" i="35"/>
  <c r="D8" i="35"/>
  <c r="E9" i="21"/>
  <c r="F9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W9" i="21"/>
  <c r="X9" i="21"/>
  <c r="Y9" i="21"/>
  <c r="Z9" i="21"/>
  <c r="AA9" i="21"/>
  <c r="AB9" i="21"/>
  <c r="AC9" i="21"/>
  <c r="AD9" i="21"/>
  <c r="AE9" i="21"/>
  <c r="AF9" i="21"/>
  <c r="AG9" i="21"/>
  <c r="AH9" i="21"/>
  <c r="AI9" i="21"/>
  <c r="AJ9" i="21"/>
  <c r="AK9" i="21"/>
  <c r="AL9" i="21"/>
  <c r="AM9" i="21"/>
  <c r="AN9" i="21"/>
  <c r="AO9" i="21"/>
  <c r="AP9" i="21"/>
  <c r="AQ9" i="21"/>
  <c r="AR9" i="21"/>
  <c r="AS9" i="21"/>
  <c r="D9" i="21"/>
  <c r="C9" i="21"/>
  <c r="AE8" i="21"/>
  <c r="AF8" i="21"/>
  <c r="AG8" i="21"/>
  <c r="AH8" i="21"/>
  <c r="AI8" i="21"/>
  <c r="AJ8" i="21"/>
  <c r="AK8" i="21"/>
  <c r="AL8" i="21"/>
  <c r="AM8" i="21"/>
  <c r="AN8" i="21"/>
  <c r="AO8" i="21"/>
  <c r="AP8" i="21"/>
  <c r="AQ8" i="21"/>
  <c r="AR8" i="21"/>
  <c r="AS8" i="21"/>
  <c r="C8" i="21"/>
  <c r="D8" i="21"/>
  <c r="E8" i="21"/>
  <c r="F8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U8" i="21"/>
  <c r="V8" i="21"/>
  <c r="W8" i="21"/>
  <c r="X8" i="21"/>
  <c r="Y8" i="21"/>
  <c r="Z8" i="21"/>
  <c r="AA8" i="21"/>
  <c r="AB8" i="21"/>
  <c r="AC8" i="21"/>
  <c r="AD8" i="21"/>
  <c r="C46" i="35"/>
  <c r="C44" i="35"/>
  <c r="C42" i="35"/>
  <c r="C40" i="35"/>
  <c r="C38" i="35"/>
  <c r="C36" i="35"/>
  <c r="C34" i="35"/>
  <c r="C32" i="35"/>
  <c r="C30" i="35"/>
  <c r="C28" i="35"/>
  <c r="C26" i="35"/>
  <c r="C24" i="35"/>
  <c r="C22" i="35"/>
  <c r="C20" i="35"/>
  <c r="C18" i="35"/>
  <c r="C14" i="35"/>
  <c r="C12" i="35"/>
  <c r="C6" i="35"/>
  <c r="F7" i="24"/>
  <c r="G7" i="24"/>
  <c r="C8" i="35"/>
</calcChain>
</file>

<file path=xl/sharedStrings.xml><?xml version="1.0" encoding="utf-8"?>
<sst xmlns="http://schemas.openxmlformats.org/spreadsheetml/2006/main" count="2268" uniqueCount="428">
  <si>
    <t>マールブルグ病</t>
    <phoneticPr fontId="2"/>
  </si>
  <si>
    <t>コレラ</t>
    <phoneticPr fontId="2"/>
  </si>
  <si>
    <t>腸管出血性大腸菌感染症</t>
    <phoneticPr fontId="2"/>
  </si>
  <si>
    <t>腸チフス</t>
    <phoneticPr fontId="2"/>
  </si>
  <si>
    <t>パラチフス</t>
    <phoneticPr fontId="2"/>
  </si>
  <si>
    <t>第３６表　エキノコックス症検診数</t>
    <phoneticPr fontId="2"/>
  </si>
  <si>
    <t>一次検診</t>
    <phoneticPr fontId="2"/>
  </si>
  <si>
    <t>受診者</t>
    <phoneticPr fontId="2"/>
  </si>
  <si>
    <t>新規</t>
    <phoneticPr fontId="2"/>
  </si>
  <si>
    <t>現在数</t>
    <phoneticPr fontId="2"/>
  </si>
  <si>
    <t>a</t>
    <phoneticPr fontId="2"/>
  </si>
  <si>
    <t>b</t>
    <phoneticPr fontId="2"/>
  </si>
  <si>
    <t>b/a</t>
    <phoneticPr fontId="2"/>
  </si>
  <si>
    <t>きつね</t>
    <phoneticPr fontId="2"/>
  </si>
  <si>
    <t>野ねずみ</t>
    <phoneticPr fontId="2"/>
  </si>
  <si>
    <t>と畜</t>
    <phoneticPr fontId="2"/>
  </si>
  <si>
    <t>その他</t>
    <phoneticPr fontId="2"/>
  </si>
  <si>
    <t>虫体確認数</t>
    <phoneticPr fontId="2"/>
  </si>
  <si>
    <t>虫体確認数</t>
    <phoneticPr fontId="2"/>
  </si>
  <si>
    <t>虫体確認数</t>
    <phoneticPr fontId="2"/>
  </si>
  <si>
    <t>全国</t>
  </si>
  <si>
    <t>全道</t>
    <rPh sb="1" eb="2">
      <t>ミチ</t>
    </rPh>
    <phoneticPr fontId="2"/>
  </si>
  <si>
    <t>※１　病原体がコロナウイルス属ＳＡＲＳコロナウイルスであるものに限る。</t>
    <rPh sb="3" eb="6">
      <t>ビョウゲンタイ</t>
    </rPh>
    <rPh sb="14" eb="15">
      <t>ゾク</t>
    </rPh>
    <rPh sb="32" eb="33">
      <t>カギ</t>
    </rPh>
    <phoneticPr fontId="2"/>
  </si>
  <si>
    <t>オウム病</t>
    <rPh sb="3" eb="4">
      <t>ビョウ</t>
    </rPh>
    <phoneticPr fontId="2"/>
  </si>
  <si>
    <t>ブルセラ症</t>
    <rPh sb="4" eb="5">
      <t>ショウ</t>
    </rPh>
    <phoneticPr fontId="2"/>
  </si>
  <si>
    <t>四類感染症（全数把握）</t>
    <rPh sb="0" eb="1">
      <t>ヨン</t>
    </rPh>
    <phoneticPr fontId="2"/>
  </si>
  <si>
    <t>Ｅ型肝炎</t>
    <rPh sb="1" eb="2">
      <t>カタ</t>
    </rPh>
    <rPh sb="2" eb="4">
      <t>カンエン</t>
    </rPh>
    <phoneticPr fontId="2"/>
  </si>
  <si>
    <t>Ａ型肝炎</t>
    <rPh sb="1" eb="2">
      <t>カタ</t>
    </rPh>
    <rPh sb="2" eb="4">
      <t>カンエン</t>
    </rPh>
    <phoneticPr fontId="2"/>
  </si>
  <si>
    <t>つつが虫病</t>
    <rPh sb="3" eb="4">
      <t>ムシ</t>
    </rPh>
    <rPh sb="4" eb="5">
      <t>ビョウ</t>
    </rPh>
    <phoneticPr fontId="2"/>
  </si>
  <si>
    <t>レジオネラ症</t>
    <rPh sb="5" eb="6">
      <t>ショウ</t>
    </rPh>
    <phoneticPr fontId="2"/>
  </si>
  <si>
    <t>資料　感染症発生動向調査</t>
    <rPh sb="0" eb="2">
      <t>シリョウ</t>
    </rPh>
    <rPh sb="3" eb="6">
      <t>カンセンショウ</t>
    </rPh>
    <rPh sb="6" eb="8">
      <t>ハッセイ</t>
    </rPh>
    <rPh sb="8" eb="10">
      <t>ドウコウ</t>
    </rPh>
    <rPh sb="10" eb="12">
      <t>チョウサ</t>
    </rPh>
    <phoneticPr fontId="2"/>
  </si>
  <si>
    <t>回帰熱</t>
    <rPh sb="0" eb="3">
      <t>カイキネツ</t>
    </rPh>
    <phoneticPr fontId="2"/>
  </si>
  <si>
    <t>Ｑ熱</t>
    <rPh sb="1" eb="2">
      <t>ネツ</t>
    </rPh>
    <phoneticPr fontId="2"/>
  </si>
  <si>
    <t>サル痘</t>
    <rPh sb="2" eb="3">
      <t>トウ</t>
    </rPh>
    <phoneticPr fontId="2"/>
  </si>
  <si>
    <t>デング熱</t>
    <rPh sb="3" eb="4">
      <t>ネツ</t>
    </rPh>
    <phoneticPr fontId="2"/>
  </si>
  <si>
    <t>ニパウイルス感染症</t>
    <rPh sb="6" eb="9">
      <t>カンセンショウ</t>
    </rPh>
    <phoneticPr fontId="2"/>
  </si>
  <si>
    <t>発しんチフス</t>
    <rPh sb="0" eb="1">
      <t>ハッ</t>
    </rPh>
    <phoneticPr fontId="2"/>
  </si>
  <si>
    <t>ボツリヌス症</t>
    <rPh sb="5" eb="6">
      <t>ショウ</t>
    </rPh>
    <phoneticPr fontId="2"/>
  </si>
  <si>
    <t>野兎病</t>
    <rPh sb="0" eb="1">
      <t>ヤ</t>
    </rPh>
    <rPh sb="1" eb="2">
      <t>ト</t>
    </rPh>
    <rPh sb="2" eb="3">
      <t>ビョウ</t>
    </rPh>
    <phoneticPr fontId="2"/>
  </si>
  <si>
    <t>ライム病</t>
    <rPh sb="3" eb="4">
      <t>ビョウ</t>
    </rPh>
    <phoneticPr fontId="2"/>
  </si>
  <si>
    <t>リッサウイルス感染症</t>
    <rPh sb="7" eb="10">
      <t>カンセンショウ</t>
    </rPh>
    <phoneticPr fontId="2"/>
  </si>
  <si>
    <t>レプトスピラ症</t>
    <rPh sb="6" eb="7">
      <t>ショウ</t>
    </rPh>
    <phoneticPr fontId="2"/>
  </si>
  <si>
    <t>バンコマイシン耐性黄色ブドウ球菌感染症</t>
    <rPh sb="9" eb="11">
      <t>オウショク</t>
    </rPh>
    <phoneticPr fontId="2"/>
  </si>
  <si>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</si>
  <si>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</si>
  <si>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</si>
  <si>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</si>
  <si>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</si>
  <si>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</si>
  <si>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</si>
  <si>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</si>
  <si>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</si>
  <si>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</si>
  <si>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</si>
  <si>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</si>
  <si>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</si>
  <si>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</si>
  <si>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</si>
  <si>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</si>
  <si>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</si>
  <si>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</si>
  <si>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</si>
  <si>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</si>
  <si>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</si>
  <si>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</si>
  <si>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</si>
  <si>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</si>
  <si>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</si>
  <si>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</si>
  <si>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</si>
  <si>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</si>
  <si>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</si>
  <si>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</si>
  <si>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</si>
  <si>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</si>
  <si>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</si>
  <si>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</si>
  <si>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</si>
  <si>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</si>
  <si>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</si>
  <si>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</si>
  <si>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</si>
  <si>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</si>
  <si>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</si>
  <si>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</si>
  <si>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</si>
  <si>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</si>
  <si>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</si>
  <si>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</si>
  <si>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</si>
  <si>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</si>
  <si>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</si>
  <si>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</si>
  <si>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</si>
  <si>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</si>
  <si>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</si>
  <si>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</si>
  <si>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</si>
  <si>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</si>
  <si>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</si>
  <si>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</si>
  <si>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</si>
  <si>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</si>
  <si>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</si>
  <si>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</si>
  <si>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</si>
  <si>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</si>
  <si>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</si>
  <si>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</si>
  <si>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</si>
  <si>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</si>
  <si>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</si>
  <si>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</si>
  <si>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</si>
  <si>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</si>
  <si>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</si>
  <si>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</si>
  <si>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</si>
  <si>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</si>
  <si>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</si>
  <si>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</si>
  <si>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</si>
  <si>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</si>
  <si>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</si>
  <si>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</si>
  <si>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</si>
  <si>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</si>
  <si>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</si>
  <si>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</si>
  <si>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</si>
  <si>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</si>
  <si>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</si>
  <si>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</si>
  <si>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</si>
  <si>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</si>
  <si>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</si>
  <si>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</si>
  <si>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</si>
  <si>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</si>
  <si>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</si>
  <si>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</si>
  <si>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</si>
  <si>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</si>
  <si>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</si>
  <si>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</si>
  <si>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</si>
  <si>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</si>
  <si>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</si>
  <si>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</si>
  <si>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</si>
  <si>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</si>
  <si>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</si>
  <si>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</si>
  <si>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</si>
  <si>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</si>
  <si>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</si>
  <si>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</si>
  <si>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</si>
  <si>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</si>
  <si>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</si>
  <si>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</si>
  <si>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</si>
  <si>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</si>
  <si>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</si>
  <si>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</si>
  <si>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</si>
  <si>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</si>
  <si>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</si>
  <si>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</si>
  <si>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</si>
  <si>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</si>
  <si>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</si>
  <si>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</si>
  <si>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</si>
  <si>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</si>
  <si>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</si>
  <si>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</si>
  <si>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</si>
  <si>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</si>
  <si>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</si>
  <si>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</si>
  <si>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</si>
  <si>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</si>
  <si>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</si>
  <si>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</si>
  <si>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</si>
  <si>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</si>
  <si>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</si>
  <si>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</si>
  <si>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</si>
  <si>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</si>
  <si>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</si>
  <si>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</si>
  <si>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</si>
  <si>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</si>
  <si>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</si>
  <si>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</si>
  <si>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</si>
  <si>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</si>
  <si>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</si>
  <si>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</si>
  <si>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</si>
  <si>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</si>
  <si>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</si>
  <si>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</si>
  <si>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</si>
  <si>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</si>
  <si>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</si>
  <si>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</si>
  <si>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</si>
  <si>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</si>
  <si>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</si>
  <si>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</si>
  <si>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</si>
  <si>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</si>
  <si>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</si>
  <si>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</si>
  <si>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</si>
  <si>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</si>
  <si>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全道</t>
  </si>
  <si>
    <t>ジアルジア症</t>
  </si>
  <si>
    <t>梅毒</t>
  </si>
  <si>
    <t>破傷風</t>
  </si>
  <si>
    <t>バンコマイシン耐性腸球菌感染症</t>
  </si>
  <si>
    <t>五類感染症（全数把握）</t>
    <rPh sb="0" eb="1">
      <t>ゴ</t>
    </rPh>
    <phoneticPr fontId="2"/>
  </si>
  <si>
    <t>アメーバ赤痢</t>
    <rPh sb="4" eb="6">
      <t>セキリ</t>
    </rPh>
    <phoneticPr fontId="2"/>
  </si>
  <si>
    <t>クリプトスポリジウム症</t>
    <rPh sb="10" eb="11">
      <t>ショウ</t>
    </rPh>
    <phoneticPr fontId="2"/>
  </si>
  <si>
    <t>クロイツフェルト・ヤコブ病</t>
    <rPh sb="12" eb="13">
      <t>ビョウ</t>
    </rPh>
    <phoneticPr fontId="2"/>
  </si>
  <si>
    <t>劇症型溶血性レンサ球菌感染症</t>
    <rPh sb="0" eb="1">
      <t>ゲキ</t>
    </rPh>
    <rPh sb="1" eb="2">
      <t>ショウ</t>
    </rPh>
    <rPh sb="2" eb="3">
      <t>カタ</t>
    </rPh>
    <rPh sb="3" eb="4">
      <t>ヨウ</t>
    </rPh>
    <rPh sb="4" eb="5">
      <t>チ</t>
    </rPh>
    <rPh sb="5" eb="6">
      <t>セイ</t>
    </rPh>
    <rPh sb="9" eb="11">
      <t>キュウキン</t>
    </rPh>
    <rPh sb="11" eb="14">
      <t>カンセンショウ</t>
    </rPh>
    <phoneticPr fontId="2"/>
  </si>
  <si>
    <t>後天性免疫不全症候群</t>
    <rPh sb="0" eb="3">
      <t>コウテンセイ</t>
    </rPh>
    <rPh sb="3" eb="5">
      <t>メンエキ</t>
    </rPh>
    <rPh sb="5" eb="7">
      <t>フゼン</t>
    </rPh>
    <rPh sb="7" eb="10">
      <t>ショウコウグン</t>
    </rPh>
    <phoneticPr fontId="2"/>
  </si>
  <si>
    <t>先天性風しん症候群</t>
    <rPh sb="0" eb="3">
      <t>センテンセイ</t>
    </rPh>
    <rPh sb="3" eb="4">
      <t>フウ</t>
    </rPh>
    <rPh sb="6" eb="9">
      <t>ショウコウグン</t>
    </rPh>
    <phoneticPr fontId="2"/>
  </si>
  <si>
    <t>計</t>
    <rPh sb="0" eb="1">
      <t>ケイ</t>
    </rPh>
    <phoneticPr fontId="2"/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</si>
  <si>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</si>
  <si>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</si>
  <si>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</si>
  <si>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</si>
  <si>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</si>
  <si>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</si>
  <si>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</si>
  <si>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</si>
  <si>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</si>
  <si>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</si>
  <si>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</si>
  <si>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</si>
  <si>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</si>
  <si>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</si>
  <si>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</si>
  <si>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</si>
  <si>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</si>
  <si>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</si>
  <si>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</si>
  <si>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</si>
  <si>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</si>
  <si>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</si>
  <si>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</si>
  <si>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</si>
  <si>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</si>
  <si>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</si>
  <si>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</si>
  <si>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</si>
  <si>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</si>
  <si>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</si>
  <si>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一類感染症</t>
  </si>
  <si>
    <t>二類感染症</t>
  </si>
  <si>
    <t>エボラ出血熱</t>
  </si>
  <si>
    <t>クリミア・コンゴ出血熱</t>
  </si>
  <si>
    <t>ペスト</t>
  </si>
  <si>
    <t>ラッサ熱</t>
  </si>
  <si>
    <t>急性灰白髄炎</t>
  </si>
  <si>
    <t>ジフテリア</t>
  </si>
  <si>
    <t>黄熱</t>
  </si>
  <si>
    <t>日本脳炎</t>
  </si>
  <si>
    <t>エキノコックス症</t>
  </si>
  <si>
    <t>四類感染症（全数把握）</t>
  </si>
  <si>
    <t>炭疽</t>
    <rPh sb="0" eb="2">
      <t>タンソ</t>
    </rPh>
    <phoneticPr fontId="2"/>
  </si>
  <si>
    <t>腎症候性出血熱</t>
    <rPh sb="0" eb="1">
      <t>ジン</t>
    </rPh>
    <rPh sb="1" eb="2">
      <t>ショウ</t>
    </rPh>
    <rPh sb="2" eb="3">
      <t>コウ</t>
    </rPh>
    <rPh sb="3" eb="4">
      <t>セイ</t>
    </rPh>
    <rPh sb="4" eb="6">
      <t>シュッケツ</t>
    </rPh>
    <rPh sb="6" eb="7">
      <t>ネツ</t>
    </rPh>
    <phoneticPr fontId="2"/>
  </si>
  <si>
    <t>痘そう</t>
    <rPh sb="0" eb="1">
      <t>トウ</t>
    </rPh>
    <phoneticPr fontId="2"/>
  </si>
  <si>
    <t>延人員</t>
    <rPh sb="0" eb="1">
      <t>ノ</t>
    </rPh>
    <rPh sb="1" eb="3">
      <t>ジンイン</t>
    </rPh>
    <phoneticPr fontId="2"/>
  </si>
  <si>
    <t>対象者数</t>
    <rPh sb="0" eb="3">
      <t>タイショウシャ</t>
    </rPh>
    <rPh sb="3" eb="4">
      <t>スウ</t>
    </rPh>
    <phoneticPr fontId="2"/>
  </si>
  <si>
    <t>全道</t>
    <rPh sb="0" eb="1">
      <t>ゼン</t>
    </rPh>
    <rPh sb="1" eb="2">
      <t>ミチ</t>
    </rPh>
    <phoneticPr fontId="2"/>
  </si>
  <si>
    <t>第３４－１表　予防接種（定期）接種者数</t>
    <rPh sb="15" eb="17">
      <t>セッシュ</t>
    </rPh>
    <rPh sb="17" eb="18">
      <t>シャ</t>
    </rPh>
    <rPh sb="18" eb="19">
      <t>スウ</t>
    </rPh>
    <phoneticPr fontId="2"/>
  </si>
  <si>
    <t>第１期</t>
    <rPh sb="0" eb="1">
      <t>ダイ</t>
    </rPh>
    <rPh sb="2" eb="3">
      <t>キ</t>
    </rPh>
    <phoneticPr fontId="2"/>
  </si>
  <si>
    <t>初回接種</t>
    <rPh sb="0" eb="2">
      <t>ショカイ</t>
    </rPh>
    <rPh sb="2" eb="4">
      <t>セッシュ</t>
    </rPh>
    <phoneticPr fontId="2"/>
  </si>
  <si>
    <t>追加接種</t>
  </si>
  <si>
    <t>個別</t>
    <rPh sb="0" eb="2">
      <t>コベツ</t>
    </rPh>
    <phoneticPr fontId="2"/>
  </si>
  <si>
    <t>集団</t>
    <rPh sb="0" eb="2">
      <t>シュウダン</t>
    </rPh>
    <phoneticPr fontId="2"/>
  </si>
  <si>
    <t>二次検診</t>
  </si>
  <si>
    <t>要経過観察者</t>
  </si>
  <si>
    <t>陽性
疑陽性者</t>
    <rPh sb="3" eb="4">
      <t>ギ</t>
    </rPh>
    <rPh sb="4" eb="6">
      <t>ヨウセイ</t>
    </rPh>
    <rPh sb="6" eb="7">
      <t>シャ</t>
    </rPh>
    <phoneticPr fontId="2"/>
  </si>
  <si>
    <t>陽性率</t>
    <rPh sb="0" eb="2">
      <t>ヨウセイ</t>
    </rPh>
    <rPh sb="2" eb="3">
      <t>リツ</t>
    </rPh>
    <phoneticPr fontId="2"/>
  </si>
  <si>
    <t>％</t>
  </si>
  <si>
    <t>第３７表　エキノコックス症媒介動物剖検数</t>
    <rPh sb="0" eb="1">
      <t>ダイ</t>
    </rPh>
    <rPh sb="3" eb="4">
      <t>ヒョウ</t>
    </rPh>
    <rPh sb="12" eb="13">
      <t>ショウ</t>
    </rPh>
    <rPh sb="13" eb="15">
      <t>バイカイ</t>
    </rPh>
    <rPh sb="15" eb="17">
      <t>ドウブツ</t>
    </rPh>
    <rPh sb="17" eb="19">
      <t>ボウケン</t>
    </rPh>
    <rPh sb="19" eb="20">
      <t>スウ</t>
    </rPh>
    <phoneticPr fontId="2"/>
  </si>
  <si>
    <t>犬</t>
  </si>
  <si>
    <t>剖検数</t>
  </si>
  <si>
    <t>累計虫体確認数</t>
    <rPh sb="2" eb="3">
      <t>チュウ</t>
    </rPh>
    <rPh sb="3" eb="4">
      <t>タイ</t>
    </rPh>
    <rPh sb="4" eb="7">
      <t>カクニンスウ</t>
    </rPh>
    <phoneticPr fontId="2"/>
  </si>
  <si>
    <t>資料　エキノコックス症媒介動物疫学調査</t>
    <rPh sb="10" eb="11">
      <t>ショウ</t>
    </rPh>
    <rPh sb="11" eb="13">
      <t>バイカイ</t>
    </rPh>
    <rPh sb="13" eb="15">
      <t>ドウブツ</t>
    </rPh>
    <rPh sb="15" eb="17">
      <t>エキガク</t>
    </rPh>
    <rPh sb="17" eb="19">
      <t>チョウサ</t>
    </rPh>
    <phoneticPr fontId="2"/>
  </si>
  <si>
    <t>コクシジオイデス症</t>
    <rPh sb="8" eb="9">
      <t>ショウ</t>
    </rPh>
    <phoneticPr fontId="2"/>
  </si>
  <si>
    <t>三類感染症</t>
    <rPh sb="0" eb="1">
      <t>サン</t>
    </rPh>
    <phoneticPr fontId="2"/>
  </si>
  <si>
    <t>南米出血熱</t>
    <rPh sb="0" eb="2">
      <t>ナンベイ</t>
    </rPh>
    <rPh sb="2" eb="4">
      <t>シュッケツ</t>
    </rPh>
    <rPh sb="4" eb="5">
      <t>ネツ</t>
    </rPh>
    <phoneticPr fontId="2"/>
  </si>
  <si>
    <t>細菌性赤痢</t>
    <rPh sb="0" eb="3">
      <t>サイキンセイ</t>
    </rPh>
    <rPh sb="3" eb="5">
      <t>セキリ</t>
    </rPh>
    <phoneticPr fontId="2"/>
  </si>
  <si>
    <t>オムスク出血熱</t>
    <rPh sb="4" eb="6">
      <t>シュッケツ</t>
    </rPh>
    <rPh sb="6" eb="7">
      <t>ネツ</t>
    </rPh>
    <phoneticPr fontId="2"/>
  </si>
  <si>
    <t>キャサヌル森林病</t>
    <rPh sb="5" eb="7">
      <t>シンリン</t>
    </rPh>
    <rPh sb="7" eb="8">
      <t>ビョウ</t>
    </rPh>
    <phoneticPr fontId="2"/>
  </si>
  <si>
    <t>西部ウマ脳炎</t>
    <rPh sb="0" eb="2">
      <t>セイブ</t>
    </rPh>
    <rPh sb="4" eb="6">
      <t>ノウエン</t>
    </rPh>
    <phoneticPr fontId="2"/>
  </si>
  <si>
    <t>ダニ媒介脳炎</t>
    <rPh sb="2" eb="4">
      <t>バイカイ</t>
    </rPh>
    <rPh sb="4" eb="6">
      <t>ノウエン</t>
    </rPh>
    <phoneticPr fontId="2"/>
  </si>
  <si>
    <t>東部ウマ脳炎</t>
    <rPh sb="0" eb="2">
      <t>トウブ</t>
    </rPh>
    <rPh sb="4" eb="6">
      <t>ノウエン</t>
    </rPh>
    <phoneticPr fontId="2"/>
  </si>
  <si>
    <t>鼻疽</t>
    <rPh sb="0" eb="1">
      <t>ハナ</t>
    </rPh>
    <rPh sb="1" eb="2">
      <t>ソ</t>
    </rPh>
    <phoneticPr fontId="2"/>
  </si>
  <si>
    <t>ベネズエラウマ脳炎</t>
    <rPh sb="7" eb="9">
      <t>ノウエン</t>
    </rPh>
    <phoneticPr fontId="2"/>
  </si>
  <si>
    <t>ヘンドラウイルス感染症</t>
    <rPh sb="8" eb="11">
      <t>カンセンショウ</t>
    </rPh>
    <phoneticPr fontId="2"/>
  </si>
  <si>
    <t>リフトバレー熱</t>
    <rPh sb="6" eb="7">
      <t>ネツ</t>
    </rPh>
    <phoneticPr fontId="2"/>
  </si>
  <si>
    <t>類鼻疽</t>
    <rPh sb="0" eb="1">
      <t>ルイ</t>
    </rPh>
    <rPh sb="1" eb="2">
      <t>ハナ</t>
    </rPh>
    <rPh sb="2" eb="3">
      <t>ソ</t>
    </rPh>
    <phoneticPr fontId="2"/>
  </si>
  <si>
    <t>ロッキー山紅斑熱</t>
    <rPh sb="4" eb="5">
      <t>サン</t>
    </rPh>
    <rPh sb="5" eb="6">
      <t>コウ</t>
    </rPh>
    <rPh sb="6" eb="7">
      <t>ハン</t>
    </rPh>
    <rPh sb="7" eb="8">
      <t>ネツ</t>
    </rPh>
    <phoneticPr fontId="2"/>
  </si>
  <si>
    <t>新型インフルエンザ等感染症</t>
    <rPh sb="0" eb="2">
      <t>シンガタ</t>
    </rPh>
    <rPh sb="9" eb="10">
      <t>トウ</t>
    </rPh>
    <rPh sb="10" eb="13">
      <t>カンセンショウ</t>
    </rPh>
    <phoneticPr fontId="2"/>
  </si>
  <si>
    <t>資料　地域保健・健康増進事業報告　</t>
    <rPh sb="3" eb="5">
      <t>チイキ</t>
    </rPh>
    <rPh sb="5" eb="7">
      <t>ホケン</t>
    </rPh>
    <rPh sb="8" eb="10">
      <t>ケンコウ</t>
    </rPh>
    <rPh sb="10" eb="12">
      <t>ゾウシン</t>
    </rPh>
    <phoneticPr fontId="2"/>
  </si>
  <si>
    <t>訪問指導</t>
    <rPh sb="0" eb="2">
      <t>ホウモン</t>
    </rPh>
    <rPh sb="2" eb="4">
      <t>シドウ</t>
    </rPh>
    <phoneticPr fontId="2"/>
  </si>
  <si>
    <t>電話</t>
    <rPh sb="0" eb="2">
      <t>デンワ</t>
    </rPh>
    <phoneticPr fontId="2"/>
  </si>
  <si>
    <t>来所</t>
    <rPh sb="0" eb="2">
      <t>ライショ</t>
    </rPh>
    <phoneticPr fontId="2"/>
  </si>
  <si>
    <t>相談件数</t>
    <rPh sb="0" eb="2">
      <t>ソウダン</t>
    </rPh>
    <rPh sb="2" eb="4">
      <t>ケンスウ</t>
    </rPh>
    <phoneticPr fontId="2"/>
  </si>
  <si>
    <t>実人員</t>
    <rPh sb="0" eb="1">
      <t>ジツ</t>
    </rPh>
    <rPh sb="1" eb="3">
      <t>ジンイン</t>
    </rPh>
    <phoneticPr fontId="2"/>
  </si>
  <si>
    <t>スクリーニング検査</t>
    <rPh sb="7" eb="9">
      <t>ケンサ</t>
    </rPh>
    <phoneticPr fontId="2"/>
  </si>
  <si>
    <t>確認検査</t>
    <rPh sb="0" eb="2">
      <t>カクニン</t>
    </rPh>
    <rPh sb="2" eb="4">
      <t>ケンサ</t>
    </rPh>
    <phoneticPr fontId="2"/>
  </si>
  <si>
    <t>陽性件数</t>
    <rPh sb="0" eb="2">
      <t>ヨウセイ</t>
    </rPh>
    <rPh sb="2" eb="4">
      <t>ケンスウ</t>
    </rPh>
    <phoneticPr fontId="2"/>
  </si>
  <si>
    <t>資料　地域保健･健康増進事業報告</t>
    <rPh sb="0" eb="2">
      <t>シリョウ</t>
    </rPh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2"/>
  </si>
  <si>
    <t>第３５－２表　エイズ</t>
    <phoneticPr fontId="2"/>
  </si>
  <si>
    <t>資料　エキノコックス症対策実施状況調査</t>
    <rPh sb="11" eb="13">
      <t>タイサク</t>
    </rPh>
    <rPh sb="13" eb="15">
      <t>ジッシ</t>
    </rPh>
    <rPh sb="17" eb="19">
      <t>チョウサ</t>
    </rPh>
    <phoneticPr fontId="2"/>
  </si>
  <si>
    <t>第1回</t>
    <rPh sb="0" eb="1">
      <t>ダイ</t>
    </rPh>
    <rPh sb="2" eb="3">
      <t>カイ</t>
    </rPh>
    <phoneticPr fontId="2"/>
  </si>
  <si>
    <t>第2回</t>
    <rPh sb="0" eb="3">
      <t>ダイニカイ</t>
    </rPh>
    <phoneticPr fontId="2"/>
  </si>
  <si>
    <t>第3回</t>
    <rPh sb="0" eb="1">
      <t>ダイ</t>
    </rPh>
    <rPh sb="2" eb="3">
      <t>カイ</t>
    </rPh>
    <phoneticPr fontId="2"/>
  </si>
  <si>
    <t>沈降精製百日せきジフテリア破傷風不活化ポリオ混合ワクチン（ＤＰＴ－ＩＰＶ）</t>
    <rPh sb="0" eb="2">
      <t>チンコウ</t>
    </rPh>
    <rPh sb="2" eb="4">
      <t>セイセイ</t>
    </rPh>
    <rPh sb="4" eb="6">
      <t>ヒャクニチ</t>
    </rPh>
    <rPh sb="13" eb="16">
      <t>ハショウフウ</t>
    </rPh>
    <rPh sb="16" eb="19">
      <t>フカツカ</t>
    </rPh>
    <rPh sb="22" eb="24">
      <t>コンゴウ</t>
    </rPh>
    <phoneticPr fontId="2"/>
  </si>
  <si>
    <t>ヒブワクチン</t>
    <phoneticPr fontId="2"/>
  </si>
  <si>
    <t>第2回</t>
    <rPh sb="0" eb="1">
      <t>ダイ</t>
    </rPh>
    <rPh sb="2" eb="3">
      <t>カイ</t>
    </rPh>
    <phoneticPr fontId="2"/>
  </si>
  <si>
    <t>第4回</t>
    <rPh sb="0" eb="1">
      <t>ダイ</t>
    </rPh>
    <rPh sb="2" eb="3">
      <t>カイ</t>
    </rPh>
    <phoneticPr fontId="2"/>
  </si>
  <si>
    <t>小児用肺炎球菌ワクチン</t>
    <rPh sb="0" eb="3">
      <t>ショウニヨウ</t>
    </rPh>
    <rPh sb="3" eb="5">
      <t>ハイエン</t>
    </rPh>
    <rPh sb="5" eb="7">
      <t>キュウキン</t>
    </rPh>
    <phoneticPr fontId="2"/>
  </si>
  <si>
    <t>侵襲性髄膜炎菌感染症</t>
    <rPh sb="0" eb="3">
      <t>シンシュウセイ</t>
    </rPh>
    <rPh sb="3" eb="6">
      <t>ズイマクエン</t>
    </rPh>
    <rPh sb="6" eb="7">
      <t>キン</t>
    </rPh>
    <rPh sb="7" eb="10">
      <t>カンセンショウ</t>
    </rPh>
    <phoneticPr fontId="2"/>
  </si>
  <si>
    <t>侵襲性インフルエンザ菌感染症</t>
    <rPh sb="0" eb="3">
      <t>シンシュウセイ</t>
    </rPh>
    <rPh sb="10" eb="11">
      <t>キン</t>
    </rPh>
    <rPh sb="11" eb="14">
      <t>カンセンショウ</t>
    </rPh>
    <phoneticPr fontId="2"/>
  </si>
  <si>
    <t>受診者</t>
    <rPh sb="0" eb="3">
      <t>ジュシンシャ</t>
    </rPh>
    <phoneticPr fontId="2"/>
  </si>
  <si>
    <t>チクングニア熱</t>
    <rPh sb="6" eb="7">
      <t>ネツ</t>
    </rPh>
    <phoneticPr fontId="2"/>
  </si>
  <si>
    <t>鳥インフルエンザ（Ｈ５Ｎ１及びＨ７Ｎ９を除く）</t>
    <rPh sb="0" eb="1">
      <t>トリ</t>
    </rPh>
    <rPh sb="13" eb="14">
      <t>オヨ</t>
    </rPh>
    <rPh sb="20" eb="21">
      <t>ノゾ</t>
    </rPh>
    <phoneticPr fontId="2"/>
  </si>
  <si>
    <t>侵襲性肺炎球菌感染症</t>
    <rPh sb="0" eb="3">
      <t>シンシュウセイ</t>
    </rPh>
    <rPh sb="3" eb="5">
      <t>ハイエン</t>
    </rPh>
    <rPh sb="5" eb="6">
      <t>キュウ</t>
    </rPh>
    <rPh sb="6" eb="7">
      <t>キン</t>
    </rPh>
    <rPh sb="7" eb="10">
      <t>カンセンショウ</t>
    </rPh>
    <phoneticPr fontId="2"/>
  </si>
  <si>
    <t>鳥インフルエンザ（Ｈ５Ｎ１）</t>
    <rPh sb="0" eb="1">
      <t>トリ</t>
    </rPh>
    <phoneticPr fontId="2"/>
  </si>
  <si>
    <t>新型インフルエンザ</t>
    <rPh sb="0" eb="2">
      <t>シンガタ</t>
    </rPh>
    <phoneticPr fontId="2"/>
  </si>
  <si>
    <t>再興型インフルエンザ</t>
    <rPh sb="0" eb="2">
      <t>サイコウ</t>
    </rPh>
    <rPh sb="2" eb="3">
      <t>ガタ</t>
    </rPh>
    <phoneticPr fontId="2"/>
  </si>
  <si>
    <t>日本紅斑熱</t>
    <phoneticPr fontId="2"/>
  </si>
  <si>
    <t>ハンタウイルス肺症候群</t>
    <phoneticPr fontId="2"/>
  </si>
  <si>
    <t>Ｂウイルス病</t>
    <phoneticPr fontId="2"/>
  </si>
  <si>
    <t>マラリア</t>
    <phoneticPr fontId="2"/>
  </si>
  <si>
    <t>第３５－１表　感染症患者数</t>
    <phoneticPr fontId="2"/>
  </si>
  <si>
    <t>重症急性呼吸器症候群（※１）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2"/>
  </si>
  <si>
    <t>水痘ワクチン</t>
    <rPh sb="0" eb="2">
      <t>スイトウ</t>
    </rPh>
    <phoneticPr fontId="2"/>
  </si>
  <si>
    <t>成人用肺炎球菌ワクチン</t>
    <rPh sb="0" eb="3">
      <t>セイジンヨウ</t>
    </rPh>
    <rPh sb="3" eb="5">
      <t>ハイエン</t>
    </rPh>
    <rPh sb="5" eb="7">
      <t>キュウキン</t>
    </rPh>
    <phoneticPr fontId="2"/>
  </si>
  <si>
    <t>風しん</t>
    <rPh sb="0" eb="1">
      <t>フウ</t>
    </rPh>
    <phoneticPr fontId="2"/>
  </si>
  <si>
    <t>麻しん</t>
    <rPh sb="0" eb="1">
      <t>マ</t>
    </rPh>
    <phoneticPr fontId="2"/>
  </si>
  <si>
    <t>中東呼吸器症候群（※２）</t>
    <rPh sb="0" eb="2">
      <t>チュウトウ</t>
    </rPh>
    <rPh sb="2" eb="5">
      <t>コキュウキ</t>
    </rPh>
    <rPh sb="5" eb="8">
      <t>ショウコウグン</t>
    </rPh>
    <phoneticPr fontId="2"/>
  </si>
  <si>
    <t>鳥インフルエンザ（Ｈ７Ｎ９）</t>
    <rPh sb="0" eb="1">
      <t>トリ</t>
    </rPh>
    <phoneticPr fontId="2"/>
  </si>
  <si>
    <t>ウエストナイル熱 （※３）</t>
    <rPh sb="7" eb="8">
      <t>ネツ</t>
    </rPh>
    <phoneticPr fontId="2"/>
  </si>
  <si>
    <t>カルバペネム耐性腸内細菌科細菌感染症</t>
    <rPh sb="6" eb="8">
      <t>タイセイ</t>
    </rPh>
    <rPh sb="8" eb="9">
      <t>チョウ</t>
    </rPh>
    <rPh sb="9" eb="10">
      <t>ナイ</t>
    </rPh>
    <rPh sb="10" eb="12">
      <t>サイキン</t>
    </rPh>
    <rPh sb="12" eb="13">
      <t>カ</t>
    </rPh>
    <rPh sb="13" eb="15">
      <t>サイキン</t>
    </rPh>
    <rPh sb="15" eb="18">
      <t>カンセンショウ</t>
    </rPh>
    <phoneticPr fontId="2"/>
  </si>
  <si>
    <t>水痘（患者が入院を要すると認められる者に限る）</t>
    <rPh sb="0" eb="2">
      <t>スイトウ</t>
    </rPh>
    <rPh sb="3" eb="5">
      <t>カンジャ</t>
    </rPh>
    <rPh sb="6" eb="8">
      <t>ニュウイン</t>
    </rPh>
    <rPh sb="9" eb="10">
      <t>ヨウ</t>
    </rPh>
    <rPh sb="13" eb="14">
      <t>ミト</t>
    </rPh>
    <rPh sb="18" eb="19">
      <t>モノ</t>
    </rPh>
    <rPh sb="20" eb="21">
      <t>カギ</t>
    </rPh>
    <phoneticPr fontId="2"/>
  </si>
  <si>
    <t>播種性クリプトコックス症</t>
    <rPh sb="0" eb="3">
      <t>ハシュセイ</t>
    </rPh>
    <rPh sb="11" eb="12">
      <t>ショウ</t>
    </rPh>
    <phoneticPr fontId="2"/>
  </si>
  <si>
    <t>※３　ウエストナイル脳炎を含む。</t>
    <rPh sb="10" eb="12">
      <t>ノウエン</t>
    </rPh>
    <rPh sb="13" eb="14">
      <t>フク</t>
    </rPh>
    <phoneticPr fontId="2"/>
  </si>
  <si>
    <t>重症熱性血小板減少症候群（ＳＦＴＳ）(※４）</t>
    <rPh sb="0" eb="2">
      <t>ジュウショウ</t>
    </rPh>
    <rPh sb="2" eb="4">
      <t>ネッセイ</t>
    </rPh>
    <rPh sb="4" eb="7">
      <t>ケッショウバン</t>
    </rPh>
    <rPh sb="7" eb="9">
      <t>ゲンショウ</t>
    </rPh>
    <rPh sb="9" eb="12">
      <t>ショウコウグン</t>
    </rPh>
    <phoneticPr fontId="2"/>
  </si>
  <si>
    <t>※４　病原体がフレボウイルス属ＳＦＴＳウイルスであるものに限る。</t>
    <rPh sb="3" eb="6">
      <t>ビョウゲンタイ</t>
    </rPh>
    <rPh sb="14" eb="15">
      <t>ゾク</t>
    </rPh>
    <rPh sb="29" eb="30">
      <t>カギ</t>
    </rPh>
    <phoneticPr fontId="2"/>
  </si>
  <si>
    <t>※５　Ｅ型肝炎及びＡ型肝炎を除く。</t>
    <rPh sb="4" eb="5">
      <t>カタ</t>
    </rPh>
    <rPh sb="5" eb="7">
      <t>カンエン</t>
    </rPh>
    <rPh sb="7" eb="8">
      <t>オヨ</t>
    </rPh>
    <rPh sb="10" eb="11">
      <t>カタ</t>
    </rPh>
    <rPh sb="11" eb="13">
      <t>カンエン</t>
    </rPh>
    <rPh sb="14" eb="15">
      <t>ノゾ</t>
    </rPh>
    <phoneticPr fontId="2"/>
  </si>
  <si>
    <t>※６　ウエストナイル脳炎、西部ウマ脳炎、ダニ媒介脳炎、東部ウマ脳炎、日本脳炎、ベネズエラウマ脳炎及びリフトバレー熱を除く。</t>
    <rPh sb="10" eb="12">
      <t>ノウエン</t>
    </rPh>
    <rPh sb="13" eb="15">
      <t>セイブ</t>
    </rPh>
    <rPh sb="17" eb="19">
      <t>ノウエン</t>
    </rPh>
    <rPh sb="22" eb="24">
      <t>バイカイ</t>
    </rPh>
    <rPh sb="24" eb="26">
      <t>ノウエン</t>
    </rPh>
    <rPh sb="27" eb="29">
      <t>トウブ</t>
    </rPh>
    <rPh sb="31" eb="33">
      <t>ノウエン</t>
    </rPh>
    <rPh sb="34" eb="36">
      <t>ニホン</t>
    </rPh>
    <rPh sb="36" eb="38">
      <t>ノウエン</t>
    </rPh>
    <rPh sb="46" eb="48">
      <t>ノウエン</t>
    </rPh>
    <rPh sb="48" eb="49">
      <t>オヨ</t>
    </rPh>
    <rPh sb="56" eb="57">
      <t>ネツ</t>
    </rPh>
    <rPh sb="58" eb="59">
      <t>ノゾ</t>
    </rPh>
    <phoneticPr fontId="2"/>
  </si>
  <si>
    <t>60歳以上65歳未満</t>
    <rPh sb="2" eb="3">
      <t>サイ</t>
    </rPh>
    <rPh sb="3" eb="5">
      <t>イジョウ</t>
    </rPh>
    <rPh sb="7" eb="8">
      <t>サイ</t>
    </rPh>
    <rPh sb="8" eb="10">
      <t>ミマン</t>
    </rPh>
    <phoneticPr fontId="2"/>
  </si>
  <si>
    <t>60歳以上
65歳未満</t>
    <rPh sb="2" eb="3">
      <t>サイ</t>
    </rPh>
    <rPh sb="3" eb="5">
      <t>イジョウ</t>
    </rPh>
    <rPh sb="8" eb="9">
      <t>サイ</t>
    </rPh>
    <rPh sb="9" eb="11">
      <t>ミマン</t>
    </rPh>
    <phoneticPr fontId="2"/>
  </si>
  <si>
    <t>65歳相当</t>
    <rPh sb="2" eb="3">
      <t>サイ</t>
    </rPh>
    <rPh sb="3" eb="5">
      <t>ソウトウ</t>
    </rPh>
    <phoneticPr fontId="2"/>
  </si>
  <si>
    <t>70歳相当</t>
    <rPh sb="2" eb="3">
      <t>サイ</t>
    </rPh>
    <rPh sb="3" eb="5">
      <t>ソウトウ</t>
    </rPh>
    <phoneticPr fontId="2"/>
  </si>
  <si>
    <t>75歳相当</t>
    <rPh sb="2" eb="3">
      <t>サイ</t>
    </rPh>
    <rPh sb="3" eb="5">
      <t>ソウトウ</t>
    </rPh>
    <phoneticPr fontId="2"/>
  </si>
  <si>
    <t>80歳相当</t>
    <rPh sb="2" eb="3">
      <t>サイ</t>
    </rPh>
    <rPh sb="3" eb="5">
      <t>ソウトウ</t>
    </rPh>
    <phoneticPr fontId="2"/>
  </si>
  <si>
    <t>85歳相当</t>
    <rPh sb="2" eb="3">
      <t>サイ</t>
    </rPh>
    <rPh sb="3" eb="5">
      <t>ソウトウ</t>
    </rPh>
    <phoneticPr fontId="2"/>
  </si>
  <si>
    <t>90歳相当</t>
    <rPh sb="2" eb="3">
      <t>サイ</t>
    </rPh>
    <rPh sb="3" eb="5">
      <t>ソウトウ</t>
    </rPh>
    <phoneticPr fontId="2"/>
  </si>
  <si>
    <t>95歳相当</t>
    <rPh sb="2" eb="3">
      <t>サイ</t>
    </rPh>
    <rPh sb="3" eb="5">
      <t>ソウトウ</t>
    </rPh>
    <phoneticPr fontId="2"/>
  </si>
  <si>
    <t>100歳
相当</t>
    <rPh sb="3" eb="4">
      <t>サイ</t>
    </rPh>
    <rPh sb="5" eb="7">
      <t>ソウトウ</t>
    </rPh>
    <phoneticPr fontId="2"/>
  </si>
  <si>
    <t>第2期</t>
    <rPh sb="0" eb="1">
      <t>ダイ</t>
    </rPh>
    <rPh sb="2" eb="3">
      <t>キ</t>
    </rPh>
    <phoneticPr fontId="2"/>
  </si>
  <si>
    <t>第1期</t>
    <rPh sb="0" eb="1">
      <t>ダイ</t>
    </rPh>
    <rPh sb="2" eb="3">
      <t>キ</t>
    </rPh>
    <phoneticPr fontId="2"/>
  </si>
  <si>
    <t>全道</t>
    <rPh sb="0" eb="2">
      <t>ゼンドウ</t>
    </rPh>
    <phoneticPr fontId="2"/>
  </si>
  <si>
    <t>接種者数</t>
    <rPh sb="0" eb="2">
      <t>セッシュ</t>
    </rPh>
    <rPh sb="2" eb="3">
      <t>シャ</t>
    </rPh>
    <rPh sb="3" eb="4">
      <t>スウ</t>
    </rPh>
    <phoneticPr fontId="2"/>
  </si>
  <si>
    <t>第３４－２表　予防接種（定期）接種者数</t>
    <rPh sb="15" eb="17">
      <t>セッシュ</t>
    </rPh>
    <rPh sb="17" eb="18">
      <t>シャ</t>
    </rPh>
    <rPh sb="18" eb="19">
      <t>スウ</t>
    </rPh>
    <phoneticPr fontId="2"/>
  </si>
  <si>
    <t>ジカウイルス感染症</t>
    <rPh sb="6" eb="9">
      <t>カンセンショウ</t>
    </rPh>
    <phoneticPr fontId="2"/>
  </si>
  <si>
    <t>インフルエンザワクチン</t>
    <phoneticPr fontId="2"/>
  </si>
  <si>
    <t>日本脳炎ワクチン</t>
    <rPh sb="0" eb="2">
      <t>ニホン</t>
    </rPh>
    <rPh sb="2" eb="4">
      <t>ノウエン</t>
    </rPh>
    <phoneticPr fontId="2"/>
  </si>
  <si>
    <t>B型肝炎ワクチン</t>
    <rPh sb="1" eb="2">
      <t>ガタ</t>
    </rPh>
    <rPh sb="2" eb="4">
      <t>カンエン</t>
    </rPh>
    <phoneticPr fontId="2"/>
  </si>
  <si>
    <t>沈降精製百日せきジフテリア破傷風混合ワクチン（DPT）</t>
    <phoneticPr fontId="2"/>
  </si>
  <si>
    <t>不活化ポリオワクチン（IPV)</t>
    <phoneticPr fontId="2"/>
  </si>
  <si>
    <t>薬剤耐性アシネトバクター感染症</t>
    <phoneticPr fontId="2"/>
  </si>
  <si>
    <t>帯広保健所</t>
    <rPh sb="0" eb="2">
      <t>オビヒロ</t>
    </rPh>
    <phoneticPr fontId="2"/>
  </si>
  <si>
    <t>帯広市</t>
    <rPh sb="0" eb="3">
      <t>オビヒロシ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</si>
  <si>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</si>
  <si>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</si>
  <si>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</si>
  <si>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</si>
  <si>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</si>
  <si>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</si>
  <si>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</si>
  <si>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中札内村</t>
    <rPh sb="0" eb="4">
      <t>ナカサツナイムラ</t>
    </rPh>
    <phoneticPr fontId="2"/>
  </si>
  <si>
    <t>更別村</t>
    <rPh sb="0" eb="2">
      <t>サラベツ</t>
    </rPh>
    <rPh sb="2" eb="3">
      <t>ムラ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</si>
  <si>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</si>
  <si>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</si>
  <si>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幕別町</t>
    <rPh sb="0" eb="3">
      <t>マクベツチョウ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</si>
  <si>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</si>
  <si>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</si>
  <si>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本別町</t>
    <rPh sb="0" eb="3">
      <t>ホンベツチョウ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</si>
  <si>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</si>
  <si>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</si>
  <si>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浦幌町</t>
    <rPh sb="0" eb="3">
      <t>ウラホロチョウ</t>
    </rPh>
    <phoneticPr fontId="2"/>
  </si>
  <si>
    <t>帯広保健所</t>
    <rPh sb="0" eb="2">
      <t>オビヒロ</t>
    </rPh>
    <rPh sb="2" eb="4">
      <t>ホケン</t>
    </rPh>
    <rPh sb="4" eb="5">
      <t>ショ</t>
    </rPh>
    <phoneticPr fontId="2"/>
  </si>
  <si>
    <t>中札内村</t>
    <rPh sb="0" eb="3">
      <t>ナカサツナイ</t>
    </rPh>
    <rPh sb="3" eb="4">
      <t>ムラ</t>
    </rPh>
    <phoneticPr fontId="2"/>
  </si>
  <si>
    <t>更別村</t>
    <rPh sb="0" eb="3">
      <t>サラベツムラ</t>
    </rPh>
    <phoneticPr fontId="2"/>
  </si>
  <si>
    <t>子宮頸がん予防
ワクチン</t>
    <rPh sb="0" eb="2">
      <t>シキュウ</t>
    </rPh>
    <rPh sb="2" eb="3">
      <t>ケイ</t>
    </rPh>
    <rPh sb="5" eb="7">
      <t>ヨボウ</t>
    </rPh>
    <phoneticPr fontId="2"/>
  </si>
  <si>
    <t>麻しん風しん
混合ワクチン</t>
    <rPh sb="0" eb="1">
      <t>マ</t>
    </rPh>
    <rPh sb="3" eb="4">
      <t>フウ</t>
    </rPh>
    <rPh sb="7" eb="9">
      <t>コンゴウ</t>
    </rPh>
    <phoneticPr fontId="2"/>
  </si>
  <si>
    <t>風しん
ワクチン</t>
    <rPh sb="0" eb="1">
      <t>フウ</t>
    </rPh>
    <phoneticPr fontId="2"/>
  </si>
  <si>
    <t>BCG
ワクチン</t>
    <phoneticPr fontId="2"/>
  </si>
  <si>
    <t>麻しん
ワクチン</t>
    <rPh sb="0" eb="1">
      <t>マ</t>
    </rPh>
    <phoneticPr fontId="2"/>
  </si>
  <si>
    <t>追加
接種</t>
    <rPh sb="0" eb="2">
      <t>ツイカ</t>
    </rPh>
    <rPh sb="3" eb="5">
      <t>セッシュ</t>
    </rPh>
    <phoneticPr fontId="2"/>
  </si>
  <si>
    <t>第1回</t>
    <phoneticPr fontId="2"/>
  </si>
  <si>
    <t>第2回</t>
    <phoneticPr fontId="2"/>
  </si>
  <si>
    <t>第3回</t>
    <phoneticPr fontId="2"/>
  </si>
  <si>
    <t>第2期</t>
    <phoneticPr fontId="2"/>
  </si>
  <si>
    <t>沈降ジフテリア破傷風
混合トキソイド（DT）</t>
    <phoneticPr fontId="2"/>
  </si>
  <si>
    <t>65歳以上</t>
    <rPh sb="2" eb="3">
      <t>サイ</t>
    </rPh>
    <rPh sb="3" eb="5">
      <t>イジョウ</t>
    </rPh>
    <phoneticPr fontId="2"/>
  </si>
  <si>
    <t>急性脳炎
 (※６)</t>
    <rPh sb="0" eb="2">
      <t>キュウセイ</t>
    </rPh>
    <rPh sb="2" eb="4">
      <t>ノウエン</t>
    </rPh>
    <phoneticPr fontId="2"/>
  </si>
  <si>
    <t>ウイルス性肝炎
(※５）</t>
    <rPh sb="4" eb="5">
      <t>セイ</t>
    </rPh>
    <rPh sb="5" eb="7">
      <t>カンエン</t>
    </rPh>
    <phoneticPr fontId="2"/>
  </si>
  <si>
    <t>ＨＩＶ抗体検査のための
採血件数</t>
    <rPh sb="3" eb="5">
      <t>コウタイ</t>
    </rPh>
    <rPh sb="5" eb="7">
      <t>ケンサ</t>
    </rPh>
    <rPh sb="12" eb="14">
      <t>サイケツ</t>
    </rPh>
    <rPh sb="14" eb="16">
      <t>ケンスウ</t>
    </rPh>
    <phoneticPr fontId="2"/>
  </si>
  <si>
    <t>(再掲)医療社会事業員が関与した件数</t>
    <rPh sb="1" eb="3">
      <t>サイケイ</t>
    </rPh>
    <rPh sb="4" eb="6">
      <t>イリョウ</t>
    </rPh>
    <rPh sb="6" eb="8">
      <t>シャカイ</t>
    </rPh>
    <rPh sb="8" eb="10">
      <t>ジギョウ</t>
    </rPh>
    <rPh sb="10" eb="11">
      <t>イン</t>
    </rPh>
    <rPh sb="12" eb="14">
      <t>カンヨ</t>
    </rPh>
    <rPh sb="16" eb="18">
      <t>ケンスウ</t>
    </rPh>
    <phoneticPr fontId="2"/>
  </si>
  <si>
    <t>※２　病原体がベータコロナウイルス属MERSコロナウイルスであるものに限る。</t>
    <rPh sb="3" eb="6">
      <t>ビョウゲンタイ</t>
    </rPh>
    <rPh sb="17" eb="18">
      <t>ゾク</t>
    </rPh>
    <rPh sb="35" eb="36">
      <t>カギ</t>
    </rPh>
    <phoneticPr fontId="2"/>
  </si>
  <si>
    <t>-</t>
  </si>
  <si>
    <t>-</t>
    <phoneticPr fontId="2"/>
  </si>
  <si>
    <t>平成３０年度</t>
    <phoneticPr fontId="2"/>
  </si>
  <si>
    <t>平成３０年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</si>
</sst>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5" fillId="0" borderId="0"/>
    <xf numFmtId="0" fontId="22" fillId="4" borderId="0" applyNumberFormat="0" applyBorder="0" applyAlignment="0" applyProtection="0">
      <alignment vertical="center"/>
    </xf>
  </cellStyleXfs>
  <cellXfs count="39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0" fontId="3" fillId="0" borderId="0" xfId="44" applyFont="1"/>
    <xf numFmtId="0" fontId="3" fillId="0" borderId="0" xfId="44" applyFont="1" applyAlignment="1">
      <alignment horizontal="left"/>
    </xf>
    <xf numFmtId="38" fontId="3" fillId="24" borderId="0" xfId="35" applyFont="1" applyFill="1"/>
    <xf numFmtId="38" fontId="3" fillId="24" borderId="0" xfId="35" applyFont="1" applyFill="1" applyAlignment="1">
      <alignment horizontal="left"/>
    </xf>
    <xf numFmtId="38" fontId="24" fillId="0" borderId="54" xfId="35" applyFont="1" applyBorder="1" applyAlignment="1">
      <alignment horizontal="left" vertical="top"/>
    </xf>
    <xf numFmtId="38" fontId="24" fillId="0" borderId="55" xfId="35" applyFont="1" applyBorder="1" applyAlignment="1">
      <alignment horizontal="right"/>
    </xf>
    <xf numFmtId="38" fontId="24" fillId="0" borderId="20" xfId="35" applyFont="1" applyBorder="1" applyAlignment="1">
      <alignment horizontal="left" vertical="top"/>
    </xf>
    <xf numFmtId="38" fontId="24" fillId="0" borderId="13" xfId="35" applyFont="1" applyBorder="1" applyAlignment="1">
      <alignment horizontal="right"/>
    </xf>
    <xf numFmtId="38" fontId="1" fillId="0" borderId="0" xfId="35" applyFont="1" applyFill="1" applyAlignment="1">
      <alignment vertical="center"/>
    </xf>
    <xf numFmtId="38" fontId="24" fillId="0" borderId="20" xfId="35" applyFont="1" applyBorder="1" applyAlignment="1">
      <alignment horizontal="left" vertical="center"/>
    </xf>
    <xf numFmtId="38" fontId="24" fillId="0" borderId="13" xfId="35" applyFont="1" applyBorder="1" applyAlignment="1">
      <alignment horizontal="right" vertical="center"/>
    </xf>
    <xf numFmtId="0" fontId="1" fillId="0" borderId="0" xfId="46" applyFont="1" applyProtection="1">
      <protection locked="0"/>
    </xf>
    <xf numFmtId="0" fontId="1" fillId="0" borderId="0" xfId="46" applyFont="1" applyBorder="1" applyProtection="1">
      <protection locked="0"/>
    </xf>
    <xf numFmtId="0" fontId="1" fillId="0" borderId="0" xfId="46" applyFont="1"/>
    <xf numFmtId="0" fontId="1" fillId="0" borderId="0" xfId="46" applyFont="1" applyBorder="1"/>
    <xf numFmtId="0" fontId="3" fillId="0" borderId="0" xfId="46" applyFont="1" applyAlignment="1">
      <alignment horizontal="left"/>
    </xf>
    <xf numFmtId="0" fontId="3" fillId="0" borderId="0" xfId="46" applyFont="1"/>
    <xf numFmtId="0" fontId="1" fillId="0" borderId="0" xfId="46" applyNumberFormat="1" applyFont="1" applyFill="1" applyBorder="1" applyAlignment="1" applyProtection="1">
      <alignment horizontal="left" vertical="center"/>
      <protection locked="0"/>
    </xf>
    <xf numFmtId="0" fontId="0" fillId="25" borderId="23" xfId="0" applyNumberFormat="1" applyFont="1" applyFill="1" applyBorder="1" applyAlignment="1">
      <alignment horizontal="left" vertical="center"/>
    </xf>
    <xf numFmtId="38" fontId="1" fillId="0" borderId="23" xfId="35" applyFont="1" applyFill="1" applyBorder="1" applyAlignment="1">
      <alignment horizontal="left" vertical="center"/>
    </xf>
    <xf numFmtId="3" fontId="24" fillId="0" borderId="56" xfId="46" applyNumberFormat="1" applyFont="1" applyFill="1" applyBorder="1" applyAlignment="1" applyProtection="1">
      <alignment horizontal="right" vertical="center"/>
      <protection locked="0"/>
    </xf>
    <xf numFmtId="38" fontId="1" fillId="0" borderId="0" xfId="35" applyFont="1" applyAlignment="1">
      <alignment horizontal="left" vertical="center"/>
    </xf>
    <xf numFmtId="0" fontId="6" fillId="0" borderId="0" xfId="46" applyNumberFormat="1" applyFont="1" applyFill="1" applyBorder="1" applyAlignment="1" applyProtection="1">
      <alignment horizontal="left" vertical="center"/>
      <protection locked="0"/>
    </xf>
    <xf numFmtId="0" fontId="14" fillId="0" borderId="29" xfId="46" applyNumberFormat="1" applyFont="1" applyFill="1" applyBorder="1" applyAlignment="1" applyProtection="1">
      <alignment horizontal="left" vertical="center"/>
      <protection locked="0"/>
    </xf>
    <xf numFmtId="0" fontId="6" fillId="0" borderId="12" xfId="46" applyNumberFormat="1" applyFont="1" applyFill="1" applyBorder="1" applyAlignment="1" applyProtection="1">
      <alignment horizontal="left" vertical="top" textRotation="255" wrapText="1"/>
      <protection locked="0"/>
    </xf>
    <xf numFmtId="0" fontId="6" fillId="0" borderId="57" xfId="46" applyNumberFormat="1" applyFont="1" applyFill="1" applyBorder="1" applyAlignment="1" applyProtection="1">
      <alignment horizontal="center" vertical="center" textRotation="255" wrapText="1"/>
      <protection locked="0"/>
    </xf>
    <xf numFmtId="0" fontId="6" fillId="0" borderId="31" xfId="46" applyNumberFormat="1" applyFont="1" applyFill="1" applyBorder="1" applyAlignment="1" applyProtection="1">
      <alignment horizontal="left" vertical="top" textRotation="255" wrapText="1"/>
      <protection locked="0"/>
    </xf>
    <xf numFmtId="0" fontId="23" fillId="0" borderId="58" xfId="46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46" applyNumberFormat="1" applyFont="1" applyFill="1" applyBorder="1" applyAlignment="1" applyProtection="1">
      <alignment horizontal="right" vertical="center"/>
      <protection locked="0"/>
    </xf>
    <xf numFmtId="3" fontId="14" fillId="0" borderId="0" xfId="46" applyNumberFormat="1" applyFont="1" applyFill="1" applyBorder="1" applyAlignment="1" applyProtection="1">
      <alignment horizontal="right" vertical="center"/>
      <protection locked="0"/>
    </xf>
    <xf numFmtId="0" fontId="1" fillId="0" borderId="0" xfId="46" applyNumberFormat="1" applyFont="1" applyFill="1" applyBorder="1" applyAlignment="1" applyProtection="1">
      <protection locked="0"/>
    </xf>
    <xf numFmtId="0" fontId="1" fillId="0" borderId="0" xfId="46" applyNumberFormat="1" applyFont="1" applyFill="1" applyAlignment="1" applyProtection="1">
      <protection locked="0"/>
    </xf>
    <xf numFmtId="38" fontId="1" fillId="24" borderId="0" xfId="35" applyFont="1" applyFill="1"/>
    <xf numFmtId="38" fontId="1" fillId="24" borderId="0" xfId="35" applyFont="1" applyFill="1" applyAlignment="1">
      <alignment vertical="top" textRotation="255"/>
    </xf>
    <xf numFmtId="0" fontId="1" fillId="0" borderId="0" xfId="44" applyFont="1"/>
    <xf numFmtId="0" fontId="1" fillId="0" borderId="0" xfId="44" applyFont="1" applyBorder="1"/>
    <xf numFmtId="0" fontId="1" fillId="0" borderId="0" xfId="44" applyFont="1" applyFill="1" applyBorder="1"/>
    <xf numFmtId="0" fontId="1" fillId="0" borderId="0" xfId="44" applyFont="1" applyFill="1"/>
    <xf numFmtId="0" fontId="1" fillId="0" borderId="0" xfId="44" applyFont="1" applyAlignment="1">
      <alignment horizontal="left"/>
    </xf>
    <xf numFmtId="38" fontId="1" fillId="24" borderId="0" xfId="35" applyFont="1" applyFill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29" xfId="44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 wrapText="1"/>
    </xf>
    <xf numFmtId="38" fontId="1" fillId="24" borderId="0" xfId="35" applyFont="1" applyFill="1" applyAlignment="1"/>
    <xf numFmtId="38" fontId="1" fillId="24" borderId="29" xfId="35" applyFont="1" applyFill="1" applyBorder="1" applyAlignment="1">
      <alignment horizontal="left"/>
    </xf>
    <xf numFmtId="38" fontId="1" fillId="24" borderId="12" xfId="35" applyFont="1" applyFill="1" applyBorder="1" applyAlignment="1">
      <alignment horizontal="left" vertical="top" textRotation="255"/>
    </xf>
    <xf numFmtId="38" fontId="1" fillId="24" borderId="0" xfId="35" applyFont="1" applyFill="1" applyBorder="1" applyAlignment="1">
      <alignment vertical="top" textRotation="255"/>
    </xf>
    <xf numFmtId="38" fontId="1" fillId="24" borderId="31" xfId="35" applyFont="1" applyFill="1" applyBorder="1" applyAlignment="1">
      <alignment horizontal="left" wrapText="1"/>
    </xf>
    <xf numFmtId="38" fontId="1" fillId="25" borderId="23" xfId="35" applyFont="1" applyFill="1" applyBorder="1" applyAlignment="1">
      <alignment horizontal="left" vertical="center"/>
    </xf>
    <xf numFmtId="38" fontId="1" fillId="25" borderId="29" xfId="35" applyFont="1" applyFill="1" applyBorder="1" applyAlignment="1">
      <alignment horizontal="right" vertical="center" shrinkToFit="1"/>
    </xf>
    <xf numFmtId="38" fontId="1" fillId="24" borderId="0" xfId="35" applyFont="1" applyFill="1" applyBorder="1" applyAlignment="1">
      <alignment vertical="center"/>
    </xf>
    <xf numFmtId="38" fontId="1" fillId="24" borderId="23" xfId="35" applyFont="1" applyFill="1" applyBorder="1" applyAlignment="1">
      <alignment horizontal="right" vertical="center"/>
    </xf>
    <xf numFmtId="38" fontId="1" fillId="24" borderId="0" xfId="35" applyFont="1" applyFill="1" applyBorder="1" applyAlignment="1">
      <alignment horizontal="left"/>
    </xf>
    <xf numFmtId="38" fontId="1" fillId="24" borderId="0" xfId="35" applyFont="1" applyFill="1" applyAlignment="1">
      <alignment horizontal="left"/>
    </xf>
    <xf numFmtId="38" fontId="3" fillId="24" borderId="0" xfId="35" applyFont="1" applyFill="1" applyAlignment="1"/>
    <xf numFmtId="38" fontId="1" fillId="24" borderId="0" xfId="35" applyNumberFormat="1" applyFont="1" applyFill="1" applyAlignment="1"/>
    <xf numFmtId="38" fontId="1" fillId="24" borderId="29" xfId="35" applyNumberFormat="1" applyFont="1" applyFill="1" applyBorder="1" applyAlignment="1">
      <alignment horizontal="left"/>
    </xf>
    <xf numFmtId="38" fontId="1" fillId="24" borderId="23" xfId="35" applyNumberFormat="1" applyFont="1" applyFill="1" applyBorder="1" applyAlignment="1">
      <alignment horizontal="center" vertical="center"/>
    </xf>
    <xf numFmtId="176" fontId="1" fillId="0" borderId="61" xfId="35" applyNumberFormat="1" applyFont="1" applyFill="1" applyBorder="1" applyAlignment="1">
      <alignment horizontal="center" vertical="center"/>
    </xf>
    <xf numFmtId="176" fontId="1" fillId="0" borderId="62" xfId="35" applyNumberFormat="1" applyFont="1" applyFill="1" applyBorder="1" applyAlignment="1">
      <alignment horizontal="center" vertical="center"/>
    </xf>
    <xf numFmtId="38" fontId="1" fillId="0" borderId="0" xfId="35" applyNumberFormat="1" applyFont="1" applyFill="1" applyBorder="1" applyAlignment="1">
      <alignment horizontal="center" vertical="center"/>
    </xf>
    <xf numFmtId="38" fontId="1" fillId="0" borderId="62" xfId="35" applyNumberFormat="1" applyFont="1" applyFill="1" applyBorder="1" applyAlignment="1">
      <alignment horizontal="center" vertical="center"/>
    </xf>
    <xf numFmtId="38" fontId="1" fillId="24" borderId="0" xfId="35" applyNumberFormat="1" applyFont="1" applyFill="1" applyBorder="1" applyAlignment="1">
      <alignment horizontal="left"/>
    </xf>
    <xf numFmtId="38" fontId="1" fillId="24" borderId="0" xfId="35" applyNumberFormat="1" applyFont="1" applyFill="1" applyBorder="1" applyAlignment="1"/>
    <xf numFmtId="176" fontId="1" fillId="24" borderId="0" xfId="35" applyNumberFormat="1" applyFont="1" applyFill="1" applyBorder="1" applyAlignment="1"/>
    <xf numFmtId="38" fontId="24" fillId="0" borderId="0" xfId="35" applyFont="1" applyBorder="1" applyAlignment="1">
      <alignment horizontal="right" vertical="center"/>
    </xf>
    <xf numFmtId="38" fontId="24" fillId="0" borderId="0" xfId="35" applyFont="1" applyAlignment="1"/>
    <xf numFmtId="38" fontId="24" fillId="0" borderId="23" xfId="35" applyFont="1" applyBorder="1" applyAlignment="1">
      <alignment horizontal="center" vertical="center" wrapText="1"/>
    </xf>
    <xf numFmtId="38" fontId="24" fillId="0" borderId="29" xfId="35" applyFont="1" applyBorder="1" applyAlignment="1">
      <alignment horizontal="center" vertical="center" wrapText="1"/>
    </xf>
    <xf numFmtId="38" fontId="24" fillId="0" borderId="12" xfId="35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38" fontId="24" fillId="0" borderId="65" xfId="35" applyFont="1" applyBorder="1" applyAlignment="1">
      <alignment horizontal="left" vertical="top" wrapText="1"/>
    </xf>
    <xf numFmtId="38" fontId="24" fillId="0" borderId="66" xfId="35" applyFont="1" applyBorder="1" applyAlignment="1">
      <alignment horizontal="right" wrapText="1"/>
    </xf>
    <xf numFmtId="38" fontId="24" fillId="0" borderId="0" xfId="35" applyFont="1" applyBorder="1" applyAlignment="1">
      <alignment horizontal="center" vertical="center"/>
    </xf>
    <xf numFmtId="38" fontId="24" fillId="0" borderId="62" xfId="35" applyFont="1" applyBorder="1" applyAlignment="1">
      <alignment horizontal="center" vertical="center"/>
    </xf>
    <xf numFmtId="38" fontId="24" fillId="25" borderId="23" xfId="35" applyFont="1" applyFill="1" applyBorder="1" applyAlignment="1">
      <alignment horizontal="center" vertical="center"/>
    </xf>
    <xf numFmtId="38" fontId="24" fillId="25" borderId="23" xfId="35" applyFont="1" applyFill="1" applyBorder="1" applyAlignment="1">
      <alignment horizontal="right" vertical="center"/>
    </xf>
    <xf numFmtId="38" fontId="24" fillId="0" borderId="23" xfId="35" applyFont="1" applyFill="1" applyBorder="1" applyAlignment="1">
      <alignment horizontal="right" vertical="center"/>
    </xf>
    <xf numFmtId="38" fontId="24" fillId="0" borderId="23" xfId="35" applyFont="1" applyBorder="1" applyAlignment="1">
      <alignment horizontal="center" vertical="center"/>
    </xf>
    <xf numFmtId="38" fontId="24" fillId="0" borderId="23" xfId="35" applyFont="1" applyBorder="1" applyAlignment="1">
      <alignment horizontal="right" vertical="center"/>
    </xf>
    <xf numFmtId="38" fontId="24" fillId="0" borderId="58" xfId="35" applyFont="1" applyBorder="1" applyAlignment="1">
      <alignment horizontal="right" vertical="center"/>
    </xf>
    <xf numFmtId="38" fontId="24" fillId="0" borderId="63" xfId="35" applyFont="1" applyBorder="1" applyAlignment="1">
      <alignment horizontal="left" vertical="top"/>
    </xf>
    <xf numFmtId="38" fontId="24" fillId="0" borderId="0" xfId="35" applyFont="1" applyBorder="1" applyAlignment="1">
      <alignment horizontal="right"/>
    </xf>
    <xf numFmtId="38" fontId="24" fillId="0" borderId="0" xfId="35" applyFont="1" applyBorder="1" applyAlignment="1"/>
    <xf numFmtId="38" fontId="24" fillId="0" borderId="0" xfId="35" applyFont="1"/>
    <xf numFmtId="38" fontId="24" fillId="0" borderId="0" xfId="35" applyFont="1" applyAlignment="1">
      <alignment vertical="center"/>
    </xf>
    <xf numFmtId="38" fontId="24" fillId="25" borderId="23" xfId="34" applyFont="1" applyFill="1" applyBorder="1" applyAlignment="1">
      <alignment horizontal="right" vertical="center"/>
    </xf>
    <xf numFmtId="38" fontId="24" fillId="0" borderId="0" xfId="35" applyFont="1" applyFill="1" applyAlignment="1">
      <alignment vertical="center"/>
    </xf>
    <xf numFmtId="0" fontId="24" fillId="0" borderId="0" xfId="44" applyFont="1" applyBorder="1" applyAlignment="1">
      <alignment horizontal="left" vertical="top"/>
    </xf>
    <xf numFmtId="0" fontId="24" fillId="0" borderId="0" xfId="44" applyFont="1" applyBorder="1" applyAlignment="1">
      <alignment horizontal="right"/>
    </xf>
    <xf numFmtId="0" fontId="24" fillId="0" borderId="0" xfId="44" applyFont="1" applyBorder="1" applyAlignment="1">
      <alignment horizontal="left"/>
    </xf>
    <xf numFmtId="38" fontId="24" fillId="0" borderId="0" xfId="35" applyFont="1" applyAlignment="1">
      <alignment horizontal="left" vertical="top"/>
    </xf>
    <xf numFmtId="38" fontId="24" fillId="0" borderId="0" xfId="35" applyFont="1" applyAlignment="1">
      <alignment horizontal="right" vertical="center"/>
    </xf>
    <xf numFmtId="38" fontId="26" fillId="0" borderId="0" xfId="35" applyFont="1" applyAlignment="1">
      <alignment horizontal="left" vertical="top"/>
    </xf>
    <xf numFmtId="38" fontId="26" fillId="0" borderId="0" xfId="35" applyFont="1" applyAlignment="1">
      <alignment horizontal="right" vertical="center"/>
    </xf>
    <xf numFmtId="38" fontId="26" fillId="0" borderId="0" xfId="35" applyFont="1" applyAlignment="1"/>
    <xf numFmtId="38" fontId="26" fillId="0" borderId="0" xfId="35" applyFont="1"/>
    <xf numFmtId="38" fontId="26" fillId="0" borderId="0" xfId="35" applyFont="1" applyAlignment="1">
      <alignment horizontal="right"/>
    </xf>
    <xf numFmtId="38" fontId="24" fillId="25" borderId="23" xfId="34" applyFont="1" applyFill="1" applyBorder="1" applyAlignment="1">
      <alignment vertical="center"/>
    </xf>
    <xf numFmtId="38" fontId="24" fillId="25" borderId="67" xfId="35" applyFont="1" applyFill="1" applyBorder="1" applyAlignment="1">
      <alignment horizontal="right" vertical="center"/>
    </xf>
    <xf numFmtId="38" fontId="24" fillId="25" borderId="67" xfId="34" applyFont="1" applyFill="1" applyBorder="1" applyAlignment="1">
      <alignment horizontal="right" vertical="center"/>
    </xf>
    <xf numFmtId="38" fontId="24" fillId="0" borderId="67" xfId="35" applyFont="1" applyFill="1" applyBorder="1" applyAlignment="1">
      <alignment horizontal="right" vertical="center"/>
    </xf>
    <xf numFmtId="38" fontId="24" fillId="0" borderId="67" xfId="35" applyFont="1" applyFill="1" applyBorder="1" applyAlignment="1">
      <alignment vertical="center"/>
    </xf>
    <xf numFmtId="38" fontId="24" fillId="0" borderId="23" xfId="35" applyFont="1" applyBorder="1" applyAlignment="1">
      <alignment vertical="center"/>
    </xf>
    <xf numFmtId="38" fontId="24" fillId="0" borderId="63" xfId="35" applyFont="1" applyBorder="1" applyAlignment="1">
      <alignment horizontal="left" vertical="center"/>
    </xf>
    <xf numFmtId="0" fontId="24" fillId="0" borderId="0" xfId="46" applyNumberFormat="1" applyFont="1" applyFill="1" applyBorder="1" applyAlignment="1" applyProtection="1">
      <alignment horizontal="left" vertical="center"/>
      <protection locked="0"/>
    </xf>
    <xf numFmtId="0" fontId="24" fillId="0" borderId="0" xfId="46" applyFont="1" applyProtection="1">
      <protection locked="0"/>
    </xf>
    <xf numFmtId="0" fontId="24" fillId="0" borderId="0" xfId="46" applyFont="1" applyBorder="1" applyProtection="1">
      <protection locked="0"/>
    </xf>
    <xf numFmtId="0" fontId="24" fillId="0" borderId="0" xfId="46" applyFont="1"/>
    <xf numFmtId="0" fontId="24" fillId="0" borderId="29" xfId="46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0" fontId="24" fillId="0" borderId="0" xfId="46" applyFont="1" applyBorder="1"/>
    <xf numFmtId="0" fontId="24" fillId="0" borderId="31" xfId="46" applyNumberFormat="1" applyFont="1" applyFill="1" applyBorder="1" applyAlignment="1" applyProtection="1">
      <alignment horizontal="left" vertical="top" textRotation="255" wrapText="1"/>
      <protection locked="0"/>
    </xf>
    <xf numFmtId="0" fontId="24" fillId="0" borderId="23" xfId="46" applyNumberFormat="1" applyFont="1" applyFill="1" applyBorder="1" applyAlignment="1" applyProtection="1">
      <alignment horizontal="center" vertical="top" textRotation="255" wrapText="1"/>
      <protection locked="0"/>
    </xf>
    <xf numFmtId="0" fontId="24" fillId="0" borderId="0" xfId="46" applyNumberFormat="1" applyFont="1" applyFill="1" applyBorder="1" applyAlignment="1" applyProtection="1">
      <alignment horizontal="center" vertical="top" textRotation="255" wrapText="1"/>
      <protection locked="0"/>
    </xf>
    <xf numFmtId="0" fontId="24" fillId="25" borderId="23" xfId="0" applyNumberFormat="1" applyFont="1" applyFill="1" applyBorder="1" applyAlignment="1">
      <alignment horizontal="left" vertical="center"/>
    </xf>
    <xf numFmtId="3" fontId="24" fillId="25" borderId="31" xfId="0" applyNumberFormat="1" applyFont="1" applyFill="1" applyBorder="1" applyAlignment="1">
      <alignment horizontal="right" vertical="center"/>
    </xf>
    <xf numFmtId="3" fontId="24" fillId="25" borderId="23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left"/>
    </xf>
    <xf numFmtId="0" fontId="24" fillId="0" borderId="0" xfId="0" applyFont="1" applyBorder="1">
      <alignment vertical="center"/>
    </xf>
    <xf numFmtId="0" fontId="24" fillId="0" borderId="0" xfId="0" applyFont="1" applyBorder="1" applyAlignment="1">
      <alignment vertical="center"/>
    </xf>
    <xf numFmtId="0" fontId="24" fillId="0" borderId="0" xfId="46" applyFont="1" applyBorder="1" applyAlignment="1" applyProtection="1">
      <alignment horizontal="center" vertical="center"/>
      <protection locked="0"/>
    </xf>
    <xf numFmtId="0" fontId="26" fillId="0" borderId="23" xfId="46" applyNumberFormat="1" applyFont="1" applyFill="1" applyBorder="1" applyAlignment="1" applyProtection="1">
      <alignment horizontal="center" vertical="top" textRotation="255" wrapText="1"/>
      <protection locked="0"/>
    </xf>
    <xf numFmtId="0" fontId="24" fillId="0" borderId="31" xfId="46" applyNumberFormat="1" applyFont="1" applyFill="1" applyBorder="1" applyAlignment="1" applyProtection="1">
      <alignment horizontal="center" vertical="top" textRotation="255" wrapText="1"/>
      <protection locked="0"/>
    </xf>
    <xf numFmtId="0" fontId="24" fillId="0" borderId="0" xfId="46" applyNumberFormat="1" applyFont="1" applyFill="1" applyBorder="1" applyAlignment="1" applyProtection="1">
      <alignment horizontal="left"/>
      <protection locked="0"/>
    </xf>
    <xf numFmtId="3" fontId="24" fillId="0" borderId="0" xfId="46" applyNumberFormat="1" applyFont="1" applyFill="1" applyBorder="1" applyAlignment="1" applyProtection="1">
      <alignment horizontal="right" vertical="center"/>
      <protection locked="0"/>
    </xf>
    <xf numFmtId="0" fontId="24" fillId="0" borderId="65" xfId="46" applyNumberFormat="1" applyFont="1" applyFill="1" applyBorder="1" applyAlignment="1" applyProtection="1">
      <alignment horizontal="center" vertical="top" textRotation="255" wrapText="1"/>
      <protection locked="0"/>
    </xf>
    <xf numFmtId="3" fontId="26" fillId="0" borderId="0" xfId="0" applyNumberFormat="1" applyFont="1" applyFill="1" applyBorder="1" applyAlignment="1">
      <alignment horizontal="right" vertical="center"/>
    </xf>
    <xf numFmtId="38" fontId="24" fillId="0" borderId="0" xfId="34" applyFont="1" applyAlignment="1">
      <alignment horizontal="right" vertical="center"/>
    </xf>
    <xf numFmtId="0" fontId="26" fillId="0" borderId="58" xfId="46" applyNumberFormat="1" applyFont="1" applyFill="1" applyBorder="1" applyAlignment="1" applyProtection="1">
      <alignment horizontal="center" vertical="top" textRotation="255" wrapText="1"/>
      <protection locked="0"/>
    </xf>
    <xf numFmtId="0" fontId="24" fillId="0" borderId="58" xfId="46" applyNumberFormat="1" applyFont="1" applyFill="1" applyBorder="1" applyAlignment="1" applyProtection="1">
      <alignment horizontal="center" vertical="top" textRotation="255" wrapText="1"/>
      <protection locked="0"/>
    </xf>
    <xf numFmtId="0" fontId="25" fillId="0" borderId="23" xfId="46" applyNumberFormat="1" applyFont="1" applyFill="1" applyBorder="1" applyAlignment="1" applyProtection="1">
      <alignment horizontal="center" vertical="top" textRotation="255" wrapText="1"/>
      <protection locked="0"/>
    </xf>
    <xf numFmtId="0" fontId="24" fillId="26" borderId="0" xfId="46" applyFont="1" applyFill="1" applyProtection="1">
      <protection locked="0"/>
    </xf>
    <xf numFmtId="38" fontId="24" fillId="0" borderId="0" xfId="35" applyFont="1" applyAlignment="1">
      <alignment horizontal="left" vertical="center"/>
    </xf>
    <xf numFmtId="0" fontId="26" fillId="0" borderId="0" xfId="46" applyFont="1" applyAlignment="1">
      <alignment horizontal="left"/>
    </xf>
    <xf numFmtId="0" fontId="26" fillId="0" borderId="0" xfId="46" applyFont="1"/>
    <xf numFmtId="38" fontId="24" fillId="0" borderId="23" xfId="35" applyFont="1" applyBorder="1" applyAlignment="1">
      <alignment horizontal="center" vertical="center"/>
    </xf>
    <xf numFmtId="38" fontId="1" fillId="27" borderId="23" xfId="35" applyFont="1" applyFill="1" applyBorder="1" applyAlignment="1">
      <alignment horizontal="left" vertical="center"/>
    </xf>
    <xf numFmtId="38" fontId="1" fillId="27" borderId="23" xfId="35" applyNumberFormat="1" applyFont="1" applyFill="1" applyBorder="1" applyAlignment="1">
      <alignment horizontal="right" vertical="center"/>
    </xf>
    <xf numFmtId="176" fontId="1" fillId="27" borderId="23" xfId="35" applyNumberFormat="1" applyFont="1" applyFill="1" applyBorder="1" applyAlignment="1">
      <alignment horizontal="right" vertical="center"/>
    </xf>
    <xf numFmtId="0" fontId="6" fillId="27" borderId="23" xfId="0" applyFont="1" applyFill="1" applyBorder="1" applyAlignment="1" applyProtection="1">
      <alignment horizontal="right" vertical="center"/>
      <protection locked="0"/>
    </xf>
    <xf numFmtId="38" fontId="24" fillId="27" borderId="23" xfId="35" applyFont="1" applyFill="1" applyBorder="1" applyAlignment="1">
      <alignment horizontal="left" vertical="center"/>
    </xf>
    <xf numFmtId="3" fontId="24" fillId="27" borderId="23" xfId="0" applyNumberFormat="1" applyFont="1" applyFill="1" applyBorder="1" applyAlignment="1">
      <alignment horizontal="right" vertical="center"/>
    </xf>
    <xf numFmtId="0" fontId="24" fillId="27" borderId="23" xfId="0" applyFont="1" applyFill="1" applyBorder="1" applyAlignment="1">
      <alignment horizontal="right" vertical="center"/>
    </xf>
    <xf numFmtId="3" fontId="24" fillId="27" borderId="58" xfId="0" applyNumberFormat="1" applyFont="1" applyFill="1" applyBorder="1" applyAlignment="1">
      <alignment horizontal="right" vertical="center"/>
    </xf>
    <xf numFmtId="0" fontId="24" fillId="27" borderId="23" xfId="0" applyNumberFormat="1" applyFont="1" applyFill="1" applyBorder="1" applyAlignment="1">
      <alignment horizontal="right" vertical="center"/>
    </xf>
    <xf numFmtId="38" fontId="24" fillId="27" borderId="23" xfId="35" applyFont="1" applyFill="1" applyBorder="1" applyAlignment="1">
      <alignment horizontal="center" vertical="center"/>
    </xf>
    <xf numFmtId="38" fontId="24" fillId="27" borderId="23" xfId="35" applyFont="1" applyFill="1" applyBorder="1" applyAlignment="1">
      <alignment horizontal="right" vertical="center"/>
    </xf>
    <xf numFmtId="38" fontId="24" fillId="27" borderId="67" xfId="35" applyFont="1" applyFill="1" applyBorder="1" applyAlignment="1">
      <alignment horizontal="right" vertical="center"/>
    </xf>
    <xf numFmtId="38" fontId="24" fillId="27" borderId="67" xfId="35" applyFont="1" applyFill="1" applyBorder="1" applyAlignment="1">
      <alignment vertical="center"/>
    </xf>
    <xf numFmtId="38" fontId="24" fillId="0" borderId="0" xfId="35" applyFont="1" applyFill="1" applyBorder="1" applyAlignment="1">
      <alignment horizontal="left" vertical="top"/>
    </xf>
    <xf numFmtId="38" fontId="24" fillId="0" borderId="0" xfId="35" applyFont="1" applyFill="1" applyBorder="1" applyAlignment="1">
      <alignment horizontal="right" vertical="center"/>
    </xf>
    <xf numFmtId="38" fontId="24" fillId="0" borderId="0" xfId="35" applyFont="1" applyFill="1" applyAlignment="1"/>
    <xf numFmtId="38" fontId="24" fillId="0" borderId="0" xfId="34" applyFont="1" applyFill="1" applyAlignment="1">
      <alignment horizontal="right"/>
    </xf>
    <xf numFmtId="38" fontId="24" fillId="0" borderId="0" xfId="35" applyFont="1" applyFill="1"/>
    <xf numFmtId="38" fontId="24" fillId="0" borderId="0" xfId="35" applyFont="1" applyFill="1" applyAlignment="1">
      <alignment horizontal="right" vertical="center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>
      <protection locked="0"/>
    </xf>
    <xf numFmtId="0" fontId="24" fillId="0" borderId="0" xfId="46" applyFont="1" applyFill="1"/>
    <xf numFmtId="0" fontId="24" fillId="28" borderId="23" xfId="0" applyNumberFormat="1" applyFont="1" applyFill="1" applyBorder="1" applyAlignment="1">
      <alignment horizontal="left" vertical="center"/>
    </xf>
    <xf numFmtId="3" fontId="24" fillId="28" borderId="31" xfId="0" applyNumberFormat="1" applyFont="1" applyFill="1" applyBorder="1" applyAlignment="1">
      <alignment horizontal="right" vertical="center"/>
    </xf>
    <xf numFmtId="3" fontId="24" fillId="28" borderId="23" xfId="0" applyNumberFormat="1" applyFont="1" applyFill="1" applyBorder="1" applyAlignment="1">
      <alignment horizontal="right" vertical="center"/>
    </xf>
    <xf numFmtId="3" fontId="24" fillId="28" borderId="58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1" fillId="0" borderId="0" xfId="46" applyFont="1" applyFill="1" applyProtection="1">
      <protection locked="0"/>
    </xf>
    <xf numFmtId="0" fontId="1" fillId="0" borderId="56" xfId="46" applyFont="1" applyFill="1" applyBorder="1" applyProtection="1">
      <protection locked="0"/>
    </xf>
    <xf numFmtId="0" fontId="1" fillId="0" borderId="0" xfId="46" applyFont="1" applyFill="1"/>
    <xf numFmtId="0" fontId="0" fillId="28" borderId="23" xfId="0" applyNumberFormat="1" applyFont="1" applyFill="1" applyBorder="1" applyAlignment="1">
      <alignment horizontal="left" vertical="center"/>
    </xf>
    <xf numFmtId="38" fontId="1" fillId="28" borderId="23" xfId="34" applyFont="1" applyFill="1" applyBorder="1" applyAlignment="1">
      <alignment vertical="center"/>
    </xf>
    <xf numFmtId="0" fontId="0" fillId="28" borderId="23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38" fontId="1" fillId="25" borderId="23" xfId="34" applyFont="1" applyFill="1" applyBorder="1" applyAlignment="1">
      <alignment vertical="center"/>
    </xf>
    <xf numFmtId="0" fontId="0" fillId="25" borderId="23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1" fillId="25" borderId="23" xfId="35" applyNumberFormat="1" applyFont="1" applyFill="1" applyBorder="1" applyAlignment="1">
      <alignment horizontal="left" vertical="center"/>
    </xf>
    <xf numFmtId="0" fontId="1" fillId="0" borderId="0" xfId="44" applyFont="1" applyBorder="1" applyAlignment="1">
      <alignment vertical="center"/>
    </xf>
    <xf numFmtId="0" fontId="1" fillId="0" borderId="0" xfId="44" applyFont="1" applyAlignment="1">
      <alignment vertical="center"/>
    </xf>
    <xf numFmtId="38" fontId="1" fillId="27" borderId="91" xfId="35" applyNumberFormat="1" applyFont="1" applyFill="1" applyBorder="1" applyAlignment="1">
      <alignment horizontal="right" vertical="center"/>
    </xf>
    <xf numFmtId="0" fontId="1" fillId="0" borderId="0" xfId="44" applyFont="1" applyFill="1" applyBorder="1" applyAlignment="1">
      <alignment vertical="center"/>
    </xf>
    <xf numFmtId="0" fontId="1" fillId="0" borderId="0" xfId="44" applyFont="1" applyFill="1" applyAlignment="1">
      <alignment vertical="center"/>
    </xf>
    <xf numFmtId="38" fontId="1" fillId="0" borderId="23" xfId="35" applyNumberFormat="1" applyFont="1" applyFill="1" applyBorder="1" applyAlignment="1">
      <alignment horizontal="right" vertical="center"/>
    </xf>
    <xf numFmtId="176" fontId="1" fillId="0" borderId="23" xfId="35" applyNumberFormat="1" applyFont="1" applyFill="1" applyBorder="1" applyAlignment="1">
      <alignment horizontal="right" vertical="center"/>
    </xf>
    <xf numFmtId="38" fontId="1" fillId="0" borderId="60" xfId="35" applyNumberFormat="1" applyFont="1" applyFill="1" applyBorder="1" applyAlignment="1">
      <alignment horizontal="left" vertical="center"/>
    </xf>
    <xf numFmtId="176" fontId="1" fillId="0" borderId="0" xfId="35" applyNumberFormat="1" applyFont="1" applyFill="1" applyAlignment="1"/>
    <xf numFmtId="38" fontId="1" fillId="0" borderId="0" xfId="35" applyFont="1" applyFill="1" applyBorder="1" applyAlignment="1">
      <alignment horizontal="left" vertical="center"/>
    </xf>
    <xf numFmtId="38" fontId="1" fillId="0" borderId="0" xfId="35" applyFont="1" applyFill="1" applyAlignment="1"/>
    <xf numFmtId="38" fontId="1" fillId="0" borderId="0" xfId="35" applyFont="1" applyFill="1"/>
    <xf numFmtId="0" fontId="3" fillId="0" borderId="6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38" fontId="24" fillId="0" borderId="29" xfId="35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38" fontId="24" fillId="0" borderId="23" xfId="35" applyFont="1" applyBorder="1" applyAlignment="1">
      <alignment horizontal="center" vertical="center" wrapText="1"/>
    </xf>
    <xf numFmtId="38" fontId="24" fillId="0" borderId="23" xfId="35" applyFont="1" applyBorder="1" applyAlignment="1">
      <alignment horizontal="center" vertical="center"/>
    </xf>
    <xf numFmtId="38" fontId="24" fillId="0" borderId="29" xfId="35" applyFont="1" applyBorder="1" applyAlignment="1">
      <alignment horizontal="center" vertical="center"/>
    </xf>
    <xf numFmtId="38" fontId="24" fillId="0" borderId="12" xfId="35" applyFont="1" applyBorder="1" applyAlignment="1">
      <alignment horizontal="center" vertical="center"/>
    </xf>
    <xf numFmtId="38" fontId="24" fillId="0" borderId="31" xfId="35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38" fontId="24" fillId="0" borderId="73" xfId="35" applyFont="1" applyBorder="1" applyAlignment="1">
      <alignment horizontal="center" vertical="center"/>
    </xf>
    <xf numFmtId="38" fontId="24" fillId="0" borderId="55" xfId="35" applyFont="1" applyBorder="1" applyAlignment="1">
      <alignment horizontal="center" vertical="center"/>
    </xf>
    <xf numFmtId="0" fontId="24" fillId="0" borderId="23" xfId="44" applyFont="1" applyBorder="1" applyAlignment="1">
      <alignment horizontal="center" vertical="center" wrapText="1"/>
    </xf>
    <xf numFmtId="0" fontId="24" fillId="0" borderId="29" xfId="44" applyFont="1" applyBorder="1" applyAlignment="1">
      <alignment horizontal="center" vertical="center" wrapText="1"/>
    </xf>
    <xf numFmtId="0" fontId="24" fillId="0" borderId="23" xfId="44" applyFont="1" applyBorder="1" applyAlignment="1">
      <alignment horizontal="center" vertical="center"/>
    </xf>
    <xf numFmtId="0" fontId="24" fillId="0" borderId="29" xfId="44" applyFont="1" applyBorder="1" applyAlignment="1">
      <alignment horizontal="center" vertical="center"/>
    </xf>
    <xf numFmtId="0" fontId="26" fillId="0" borderId="58" xfId="44" applyFont="1" applyBorder="1" applyAlignment="1">
      <alignment horizontal="left" vertical="center" wrapText="1"/>
    </xf>
    <xf numFmtId="0" fontId="26" fillId="0" borderId="57" xfId="0" applyFont="1" applyBorder="1" applyAlignment="1">
      <alignment horizontal="left" vertical="center" wrapText="1"/>
    </xf>
    <xf numFmtId="0" fontId="26" fillId="0" borderId="59" xfId="0" applyFont="1" applyBorder="1" applyAlignment="1">
      <alignment horizontal="left" vertical="center" wrapText="1"/>
    </xf>
    <xf numFmtId="38" fontId="24" fillId="0" borderId="58" xfId="35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38" fontId="24" fillId="0" borderId="58" xfId="35" applyFont="1" applyBorder="1" applyAlignment="1">
      <alignment horizontal="center" vertical="center" shrinkToFit="1"/>
    </xf>
    <xf numFmtId="38" fontId="24" fillId="0" borderId="57" xfId="35" applyFont="1" applyBorder="1" applyAlignment="1">
      <alignment horizontal="center" vertical="center" shrinkToFit="1"/>
    </xf>
    <xf numFmtId="0" fontId="24" fillId="0" borderId="59" xfId="44" applyFont="1" applyBorder="1" applyAlignment="1">
      <alignment horizontal="center" vertical="center" shrinkToFit="1"/>
    </xf>
    <xf numFmtId="38" fontId="24" fillId="0" borderId="57" xfId="35" applyFont="1" applyBorder="1" applyAlignment="1">
      <alignment horizontal="center" vertical="center"/>
    </xf>
    <xf numFmtId="38" fontId="24" fillId="0" borderId="59" xfId="35" applyFont="1" applyBorder="1" applyAlignment="1">
      <alignment horizontal="center" vertical="center"/>
    </xf>
    <xf numFmtId="38" fontId="24" fillId="0" borderId="31" xfId="35" applyFont="1" applyBorder="1" applyAlignment="1">
      <alignment horizontal="center" vertical="center" wrapText="1"/>
    </xf>
    <xf numFmtId="38" fontId="24" fillId="0" borderId="74" xfId="34" applyFont="1" applyBorder="1" applyAlignment="1">
      <alignment vertical="center"/>
    </xf>
    <xf numFmtId="38" fontId="24" fillId="0" borderId="75" xfId="34" applyFont="1" applyBorder="1" applyAlignment="1">
      <alignment vertical="center"/>
    </xf>
    <xf numFmtId="38" fontId="24" fillId="0" borderId="74" xfId="34" applyFont="1" applyBorder="1" applyAlignment="1">
      <alignment horizontal="left" vertical="center"/>
    </xf>
    <xf numFmtId="38" fontId="24" fillId="0" borderId="75" xfId="34" applyFont="1" applyBorder="1" applyAlignment="1">
      <alignment horizontal="left" vertical="center"/>
    </xf>
    <xf numFmtId="38" fontId="24" fillId="0" borderId="76" xfId="35" applyFont="1" applyBorder="1" applyAlignment="1">
      <alignment horizontal="center" vertical="center"/>
    </xf>
    <xf numFmtId="38" fontId="24" fillId="25" borderId="12" xfId="35" applyFont="1" applyFill="1" applyBorder="1" applyAlignment="1">
      <alignment horizontal="left" vertical="center"/>
    </xf>
    <xf numFmtId="38" fontId="24" fillId="25" borderId="31" xfId="35" applyFont="1" applyFill="1" applyBorder="1" applyAlignment="1">
      <alignment horizontal="left" vertical="center"/>
    </xf>
    <xf numFmtId="38" fontId="24" fillId="27" borderId="29" xfId="34" applyFont="1" applyFill="1" applyBorder="1" applyAlignment="1">
      <alignment horizontal="left" vertical="center"/>
    </xf>
    <xf numFmtId="38" fontId="24" fillId="27" borderId="75" xfId="34" applyFont="1" applyFill="1" applyBorder="1" applyAlignment="1">
      <alignment horizontal="left" vertical="center"/>
    </xf>
    <xf numFmtId="38" fontId="25" fillId="0" borderId="23" xfId="35" applyFont="1" applyBorder="1" applyAlignment="1">
      <alignment horizontal="center" vertical="center" wrapText="1"/>
    </xf>
    <xf numFmtId="0" fontId="25" fillId="0" borderId="23" xfId="44" applyFont="1" applyBorder="1" applyAlignment="1">
      <alignment horizontal="center" vertical="center" wrapText="1"/>
    </xf>
    <xf numFmtId="0" fontId="25" fillId="0" borderId="29" xfId="44" applyFont="1" applyBorder="1" applyAlignment="1">
      <alignment horizontal="center" vertical="center" wrapText="1"/>
    </xf>
    <xf numFmtId="38" fontId="24" fillId="25" borderId="29" xfId="35" applyFont="1" applyFill="1" applyBorder="1" applyAlignment="1">
      <alignment horizontal="left" vertical="center"/>
    </xf>
    <xf numFmtId="0" fontId="24" fillId="0" borderId="57" xfId="0" applyFont="1" applyBorder="1" applyAlignment="1">
      <alignment vertical="center"/>
    </xf>
    <xf numFmtId="0" fontId="24" fillId="0" borderId="59" xfId="0" applyFont="1" applyBorder="1" applyAlignment="1">
      <alignment vertical="center"/>
    </xf>
    <xf numFmtId="0" fontId="24" fillId="0" borderId="58" xfId="44" applyFont="1" applyBorder="1" applyAlignment="1">
      <alignment horizontal="center" vertical="center"/>
    </xf>
    <xf numFmtId="38" fontId="25" fillId="0" borderId="31" xfId="35" applyFont="1" applyBorder="1" applyAlignment="1">
      <alignment horizontal="center" vertical="center" wrapText="1"/>
    </xf>
    <xf numFmtId="38" fontId="25" fillId="0" borderId="65" xfId="35" applyFont="1" applyBorder="1" applyAlignment="1">
      <alignment horizontal="center" vertical="center" wrapText="1"/>
    </xf>
    <xf numFmtId="0" fontId="25" fillId="0" borderId="58" xfId="44" applyFont="1" applyBorder="1" applyAlignment="1">
      <alignment horizontal="center" vertical="center" wrapText="1"/>
    </xf>
    <xf numFmtId="0" fontId="25" fillId="0" borderId="54" xfId="44" applyFont="1" applyBorder="1" applyAlignment="1">
      <alignment horizontal="center" vertical="center" wrapText="1"/>
    </xf>
    <xf numFmtId="38" fontId="25" fillId="0" borderId="59" xfId="35" applyFont="1" applyBorder="1" applyAlignment="1">
      <alignment horizontal="center" vertical="center" wrapText="1"/>
    </xf>
    <xf numFmtId="0" fontId="25" fillId="0" borderId="59" xfId="44" applyFont="1" applyBorder="1" applyAlignment="1">
      <alignment horizontal="center" vertical="center" wrapText="1"/>
    </xf>
    <xf numFmtId="0" fontId="25" fillId="0" borderId="55" xfId="44" applyFont="1" applyBorder="1" applyAlignment="1">
      <alignment horizontal="center" vertical="center" wrapText="1"/>
    </xf>
    <xf numFmtId="0" fontId="26" fillId="0" borderId="58" xfId="46" applyFont="1" applyBorder="1" applyAlignment="1" applyProtection="1">
      <alignment horizontal="center" vertical="center" wrapText="1"/>
      <protection locked="0"/>
    </xf>
    <xf numFmtId="0" fontId="26" fillId="0" borderId="59" xfId="46" applyFont="1" applyBorder="1" applyAlignment="1" applyProtection="1">
      <alignment horizontal="center" vertical="center" wrapText="1"/>
      <protection locked="0"/>
    </xf>
    <xf numFmtId="0" fontId="24" fillId="0" borderId="54" xfId="46" applyNumberFormat="1" applyFont="1" applyFill="1" applyBorder="1" applyAlignment="1" applyProtection="1">
      <alignment horizontal="center" vertical="center"/>
      <protection locked="0"/>
    </xf>
    <xf numFmtId="0" fontId="24" fillId="0" borderId="73" xfId="46" applyNumberFormat="1" applyFont="1" applyFill="1" applyBorder="1" applyAlignment="1" applyProtection="1">
      <alignment horizontal="center" vertical="center"/>
      <protection locked="0"/>
    </xf>
    <xf numFmtId="0" fontId="24" fillId="0" borderId="55" xfId="46" applyNumberFormat="1" applyFont="1" applyFill="1" applyBorder="1" applyAlignment="1" applyProtection="1">
      <alignment horizontal="center" vertical="center"/>
      <protection locked="0"/>
    </xf>
    <xf numFmtId="0" fontId="24" fillId="0" borderId="58" xfId="46" applyNumberFormat="1" applyFont="1" applyFill="1" applyBorder="1" applyAlignment="1" applyProtection="1">
      <alignment horizontal="center" vertical="center"/>
      <protection locked="0"/>
    </xf>
    <xf numFmtId="0" fontId="6" fillId="0" borderId="54" xfId="46" applyNumberFormat="1" applyFont="1" applyFill="1" applyBorder="1" applyAlignment="1" applyProtection="1">
      <alignment horizontal="center" vertical="center" wrapText="1"/>
      <protection locked="0"/>
    </xf>
    <xf numFmtId="0" fontId="6" fillId="0" borderId="65" xfId="46" applyNumberFormat="1" applyFont="1" applyFill="1" applyBorder="1" applyAlignment="1" applyProtection="1">
      <alignment horizontal="center" vertical="center" wrapText="1"/>
      <protection locked="0"/>
    </xf>
    <xf numFmtId="0" fontId="6" fillId="0" borderId="77" xfId="46" applyNumberFormat="1" applyFont="1" applyFill="1" applyBorder="1" applyAlignment="1" applyProtection="1">
      <alignment horizontal="center" vertical="center" wrapText="1"/>
      <protection locked="0"/>
    </xf>
    <xf numFmtId="0" fontId="6" fillId="0" borderId="59" xfId="46" applyNumberFormat="1" applyFont="1" applyFill="1" applyBorder="1" applyAlignment="1" applyProtection="1">
      <alignment horizontal="center" vertical="center" wrapText="1"/>
      <protection locked="0"/>
    </xf>
    <xf numFmtId="0" fontId="6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46" applyNumberFormat="1" applyFont="1" applyFill="1" applyBorder="1" applyAlignment="1" applyProtection="1">
      <alignment horizontal="center" vertical="center"/>
      <protection locked="0"/>
    </xf>
    <xf numFmtId="0" fontId="6" fillId="0" borderId="63" xfId="46" applyNumberFormat="1" applyFont="1" applyFill="1" applyBorder="1" applyAlignment="1" applyProtection="1">
      <alignment horizontal="center" vertical="center"/>
      <protection locked="0"/>
    </xf>
    <xf numFmtId="0" fontId="6" fillId="0" borderId="78" xfId="46" applyNumberFormat="1" applyFont="1" applyFill="1" applyBorder="1" applyAlignment="1" applyProtection="1">
      <alignment horizontal="center" vertical="center"/>
      <protection locked="0"/>
    </xf>
    <xf numFmtId="0" fontId="0" fillId="0" borderId="73" xfId="0" applyFont="1" applyBorder="1" applyAlignment="1">
      <alignment horizontal="center" vertical="center"/>
    </xf>
    <xf numFmtId="0" fontId="1" fillId="0" borderId="54" xfId="46" applyNumberFormat="1" applyFont="1" applyFill="1" applyBorder="1" applyAlignment="1" applyProtection="1">
      <alignment horizontal="center" vertical="center" wrapText="1"/>
      <protection locked="0"/>
    </xf>
    <xf numFmtId="0" fontId="1" fillId="0" borderId="65" xfId="46" applyNumberFormat="1" applyFont="1" applyFill="1" applyBorder="1" applyAlignment="1" applyProtection="1">
      <alignment horizontal="center" vertical="center" wrapText="1"/>
      <protection locked="0"/>
    </xf>
    <xf numFmtId="176" fontId="1" fillId="0" borderId="23" xfId="35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8" fontId="1" fillId="24" borderId="79" xfId="35" applyNumberFormat="1" applyFont="1" applyFill="1" applyBorder="1" applyAlignment="1">
      <alignment horizontal="center" vertical="center"/>
    </xf>
    <xf numFmtId="38" fontId="1" fillId="24" borderId="80" xfId="35" applyNumberFormat="1" applyFont="1" applyFill="1" applyBorder="1" applyAlignment="1">
      <alignment horizontal="center" vertical="center"/>
    </xf>
    <xf numFmtId="38" fontId="1" fillId="24" borderId="81" xfId="35" applyNumberFormat="1" applyFont="1" applyFill="1" applyBorder="1" applyAlignment="1">
      <alignment horizontal="center" vertical="center"/>
    </xf>
    <xf numFmtId="38" fontId="1" fillId="0" borderId="12" xfId="35" applyNumberFormat="1" applyFont="1" applyFill="1" applyBorder="1" applyAlignment="1">
      <alignment horizontal="left" wrapText="1"/>
    </xf>
    <xf numFmtId="38" fontId="1" fillId="0" borderId="31" xfId="35" applyNumberFormat="1" applyFont="1" applyFill="1" applyBorder="1" applyAlignment="1">
      <alignment horizontal="left" wrapText="1"/>
    </xf>
    <xf numFmtId="38" fontId="1" fillId="0" borderId="82" xfId="35" applyNumberFormat="1" applyFont="1" applyFill="1" applyBorder="1" applyAlignment="1">
      <alignment horizontal="center" vertical="center"/>
    </xf>
    <xf numFmtId="38" fontId="1" fillId="0" borderId="83" xfId="35" applyNumberFormat="1" applyFont="1" applyFill="1" applyBorder="1" applyAlignment="1">
      <alignment horizontal="center" vertical="center"/>
    </xf>
    <xf numFmtId="38" fontId="1" fillId="0" borderId="64" xfId="35" applyNumberFormat="1" applyFont="1" applyFill="1" applyBorder="1" applyAlignment="1">
      <alignment horizontal="center" vertical="center" wrapText="1"/>
    </xf>
    <xf numFmtId="38" fontId="1" fillId="0" borderId="84" xfId="35" applyNumberFormat="1" applyFont="1" applyFill="1" applyBorder="1" applyAlignment="1">
      <alignment horizontal="center" vertical="center" wrapText="1"/>
    </xf>
    <xf numFmtId="38" fontId="1" fillId="0" borderId="85" xfId="35" applyNumberFormat="1" applyFont="1" applyFill="1" applyBorder="1" applyAlignment="1">
      <alignment horizontal="center" vertical="center"/>
    </xf>
    <xf numFmtId="38" fontId="1" fillId="0" borderId="86" xfId="35" applyNumberFormat="1" applyFont="1" applyFill="1" applyBorder="1" applyAlignment="1">
      <alignment horizontal="center" vertical="center"/>
    </xf>
    <xf numFmtId="38" fontId="1" fillId="0" borderId="87" xfId="35" applyNumberFormat="1" applyFont="1" applyFill="1" applyBorder="1" applyAlignment="1">
      <alignment horizontal="center" vertical="center"/>
    </xf>
    <xf numFmtId="38" fontId="1" fillId="0" borderId="64" xfId="35" applyNumberFormat="1" applyFont="1" applyFill="1" applyBorder="1" applyAlignment="1">
      <alignment horizontal="center" vertical="center"/>
    </xf>
    <xf numFmtId="38" fontId="1" fillId="0" borderId="84" xfId="35" applyNumberFormat="1" applyFont="1" applyFill="1" applyBorder="1" applyAlignment="1">
      <alignment horizontal="center" vertical="center"/>
    </xf>
    <xf numFmtId="38" fontId="1" fillId="0" borderId="88" xfId="35" applyNumberFormat="1" applyFont="1" applyFill="1" applyBorder="1" applyAlignment="1">
      <alignment horizontal="center" vertical="center"/>
    </xf>
    <xf numFmtId="38" fontId="1" fillId="24" borderId="82" xfId="35" applyFont="1" applyFill="1" applyBorder="1" applyAlignment="1">
      <alignment horizontal="center" vertical="top" textRotation="255"/>
    </xf>
    <xf numFmtId="38" fontId="1" fillId="24" borderId="90" xfId="35" applyFont="1" applyFill="1" applyBorder="1" applyAlignment="1">
      <alignment horizontal="center" vertical="top" textRotation="255"/>
    </xf>
    <xf numFmtId="38" fontId="1" fillId="24" borderId="64" xfId="35" applyFont="1" applyFill="1" applyBorder="1" applyAlignment="1">
      <alignment horizontal="center" vertical="top" textRotation="255" wrapText="1"/>
    </xf>
    <xf numFmtId="38" fontId="1" fillId="24" borderId="88" xfId="35" applyFont="1" applyFill="1" applyBorder="1" applyAlignment="1">
      <alignment horizontal="center" vertical="top" textRotation="255"/>
    </xf>
    <xf numFmtId="38" fontId="1" fillId="24" borderId="89" xfId="35" applyFont="1" applyFill="1" applyBorder="1" applyAlignment="1">
      <alignment horizontal="center" vertical="center"/>
    </xf>
    <xf numFmtId="38" fontId="1" fillId="24" borderId="81" xfId="35" applyFont="1" applyFill="1" applyBorder="1" applyAlignment="1">
      <alignment horizontal="center" vertical="center"/>
    </xf>
    <xf numFmtId="38" fontId="1" fillId="24" borderId="64" xfId="35" applyFont="1" applyFill="1" applyBorder="1" applyAlignment="1">
      <alignment horizontal="center" vertical="top" textRotation="255"/>
    </xf>
    <xf numFmtId="38" fontId="1" fillId="24" borderId="79" xfId="35" applyFont="1" applyFill="1" applyBorder="1" applyAlignment="1">
      <alignment horizontal="center" vertical="center"/>
    </xf>
    <xf numFmtId="38" fontId="1" fillId="24" borderId="80" xfId="35" applyFont="1" applyFill="1" applyBorder="1" applyAlignment="1">
      <alignment horizontal="center" vertical="center"/>
    </xf>
    <xf numFmtId="38" fontId="27" fillId="25" borderId="63" xfId="35" applyNumberFormat="1" applyFont="1" applyFill="1" applyBorder="1" applyAlignment="1">
      <alignment horizontal="right" vertical="center"/>
    </xf>
    <xf numFmtId="38" fontId="27" fillId="25" borderId="61" xfId="35" applyNumberFormat="1" applyFont="1" applyFill="1" applyBorder="1" applyAlignment="1">
      <alignment horizontal="right" vertical="center"/>
    </xf>
    <xf numFmtId="176" fontId="27" fillId="25" borderId="23" xfId="35" applyNumberFormat="1" applyFont="1" applyFill="1" applyBorder="1" applyAlignment="1">
      <alignment horizontal="right"/>
    </xf>
    <xf numFmtId="176" fontId="27" fillId="25" borderId="0" xfId="35" applyNumberFormat="1" applyFont="1" applyFill="1" applyBorder="1" applyAlignment="1">
      <alignment horizontal="right"/>
    </xf>
    <xf numFmtId="38" fontId="27" fillId="25" borderId="64" xfId="35" applyNumberFormat="1" applyFont="1" applyFill="1" applyBorder="1" applyAlignment="1">
      <alignment horizontal="right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_19年報様式(28～35)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 x14ac:dyDescent="0.2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 x14ac:dyDescent="0.25">
      <c r="E2" s="74" t="s">
        <v>233</v>
      </c>
    </row>
    <row r="3" spans="1:7" s="1" customFormat="1" ht="13.5" customHeight="1" x14ac:dyDescent="0.2">
      <c r="A3" s="275" t="s">
        <v>87</v>
      </c>
      <c r="B3" s="276"/>
      <c r="C3" s="289" t="s">
        <v>88</v>
      </c>
      <c r="D3" s="281" t="s">
        <v>74</v>
      </c>
      <c r="E3" s="281" t="s">
        <v>232</v>
      </c>
      <c r="F3" s="284" t="s">
        <v>234</v>
      </c>
      <c r="G3" s="284" t="s">
        <v>45</v>
      </c>
    </row>
    <row r="4" spans="1:7" s="1" customFormat="1" ht="11.25" customHeight="1" x14ac:dyDescent="0.2">
      <c r="A4" s="277"/>
      <c r="B4" s="278"/>
      <c r="C4" s="290"/>
      <c r="D4" s="292"/>
      <c r="E4" s="282"/>
      <c r="F4" s="287"/>
      <c r="G4" s="285"/>
    </row>
    <row r="5" spans="1:7" s="1" customFormat="1" ht="11.5" thickBot="1" x14ac:dyDescent="0.25">
      <c r="A5" s="279"/>
      <c r="B5" s="280"/>
      <c r="C5" s="291"/>
      <c r="D5" s="293"/>
      <c r="E5" s="283"/>
      <c r="F5" s="288"/>
      <c r="G5" s="286"/>
    </row>
    <row r="6" spans="1:7" s="1" customFormat="1" ht="18" customHeight="1" x14ac:dyDescent="0.2">
      <c r="A6" s="26" t="s">
        <v>131</v>
      </c>
      <c r="B6" s="14" t="s">
        <v>89</v>
      </c>
      <c r="C6" s="63">
        <v>1</v>
      </c>
      <c r="D6" s="64" t="s">
        <v>90</v>
      </c>
      <c r="E6" s="65"/>
      <c r="F6" s="65" t="s">
        <v>205</v>
      </c>
      <c r="G6" s="65"/>
    </row>
    <row r="7" spans="1:7" s="1" customFormat="1" ht="18" customHeight="1" x14ac:dyDescent="0.2">
      <c r="A7" s="26" t="s">
        <v>132</v>
      </c>
      <c r="B7" s="14"/>
      <c r="C7" s="54">
        <v>2</v>
      </c>
      <c r="D7" s="34" t="s">
        <v>91</v>
      </c>
      <c r="E7" s="68"/>
      <c r="F7" s="66" t="s">
        <v>235</v>
      </c>
      <c r="G7" s="68"/>
    </row>
    <row r="8" spans="1:7" s="1" customFormat="1" ht="18" customHeight="1" thickBot="1" x14ac:dyDescent="0.25">
      <c r="A8" s="26" t="s">
        <v>133</v>
      </c>
      <c r="B8" s="14"/>
      <c r="C8" s="55">
        <v>3</v>
      </c>
      <c r="D8" s="25" t="s">
        <v>92</v>
      </c>
      <c r="E8" s="67"/>
      <c r="F8" s="15"/>
      <c r="G8" s="67"/>
    </row>
    <row r="9" spans="1:7" s="1" customFormat="1" ht="18" customHeight="1" x14ac:dyDescent="0.2">
      <c r="A9" s="45" t="s">
        <v>158</v>
      </c>
      <c r="B9" s="19" t="s">
        <v>206</v>
      </c>
      <c r="C9" s="29">
        <v>4</v>
      </c>
      <c r="D9" s="11" t="s">
        <v>93</v>
      </c>
      <c r="E9" s="39"/>
      <c r="F9" s="66" t="s">
        <v>236</v>
      </c>
      <c r="G9" s="66"/>
    </row>
    <row r="10" spans="1:7" s="1" customFormat="1" ht="18" customHeight="1" x14ac:dyDescent="0.2">
      <c r="A10" s="45" t="s">
        <v>134</v>
      </c>
      <c r="B10" s="7"/>
      <c r="C10" s="27">
        <v>5</v>
      </c>
      <c r="D10" s="8" t="s">
        <v>94</v>
      </c>
      <c r="E10" s="69"/>
      <c r="F10" s="66" t="s">
        <v>194</v>
      </c>
      <c r="G10" s="69"/>
    </row>
    <row r="11" spans="1:7" s="1" customFormat="1" ht="28" customHeight="1" x14ac:dyDescent="0.2">
      <c r="A11" s="45" t="s">
        <v>135</v>
      </c>
      <c r="B11" s="7"/>
      <c r="C11" s="27">
        <v>6</v>
      </c>
      <c r="D11" s="41" t="s">
        <v>95</v>
      </c>
      <c r="E11" s="68"/>
      <c r="F11" s="16"/>
      <c r="G11" s="68"/>
    </row>
    <row r="12" spans="1:7" s="1" customFormat="1" ht="18" customHeight="1" x14ac:dyDescent="0.2">
      <c r="A12" s="45"/>
      <c r="B12" s="7"/>
      <c r="C12" s="27">
        <v>7</v>
      </c>
      <c r="D12" s="8" t="s">
        <v>96</v>
      </c>
      <c r="E12" s="68"/>
      <c r="F12" s="16"/>
      <c r="G12" s="68"/>
    </row>
    <row r="13" spans="1:7" s="1" customFormat="1" ht="28" customHeight="1" x14ac:dyDescent="0.2">
      <c r="A13" s="45"/>
      <c r="B13" s="7"/>
      <c r="C13" s="27">
        <v>8</v>
      </c>
      <c r="D13" s="41" t="s">
        <v>97</v>
      </c>
      <c r="E13" s="68"/>
      <c r="F13" s="16"/>
      <c r="G13" s="68"/>
    </row>
    <row r="14" spans="1:7" s="1" customFormat="1" ht="18" customHeight="1" x14ac:dyDescent="0.2">
      <c r="A14" s="45"/>
      <c r="B14" s="7"/>
      <c r="C14" s="27">
        <v>9</v>
      </c>
      <c r="D14" s="8" t="s">
        <v>98</v>
      </c>
      <c r="F14" s="16"/>
      <c r="G14" s="68"/>
    </row>
    <row r="15" spans="1:7" s="1" customFormat="1" ht="18" customHeight="1" x14ac:dyDescent="0.2">
      <c r="A15" s="45"/>
      <c r="B15" s="7"/>
      <c r="C15" s="27">
        <v>10</v>
      </c>
      <c r="D15" s="8" t="s">
        <v>99</v>
      </c>
      <c r="E15" s="68"/>
      <c r="F15" s="16"/>
      <c r="G15" s="68"/>
    </row>
    <row r="16" spans="1:7" s="1" customFormat="1" ht="18" customHeight="1" x14ac:dyDescent="0.2">
      <c r="A16" s="45"/>
      <c r="B16" s="7"/>
      <c r="C16" s="27">
        <v>11</v>
      </c>
      <c r="D16" s="8" t="s">
        <v>100</v>
      </c>
      <c r="E16" s="68"/>
      <c r="F16" s="16"/>
      <c r="G16" s="68"/>
    </row>
    <row r="17" spans="1:7" s="1" customFormat="1" ht="18" customHeight="1" x14ac:dyDescent="0.2">
      <c r="A17" s="45"/>
      <c r="B17" s="7"/>
      <c r="C17" s="27" t="s">
        <v>159</v>
      </c>
      <c r="D17" s="8" t="s">
        <v>101</v>
      </c>
      <c r="E17" s="68"/>
      <c r="F17" s="16"/>
      <c r="G17" s="68"/>
    </row>
    <row r="18" spans="1:7" s="1" customFormat="1" ht="18" customHeight="1" x14ac:dyDescent="0.2">
      <c r="A18" s="45"/>
      <c r="B18" s="7"/>
      <c r="C18" s="27" t="s">
        <v>160</v>
      </c>
      <c r="D18" s="8" t="s">
        <v>102</v>
      </c>
      <c r="E18" s="68"/>
      <c r="F18" s="16"/>
      <c r="G18" s="68"/>
    </row>
    <row r="19" spans="1:7" s="1" customFormat="1" ht="18" customHeight="1" x14ac:dyDescent="0.2">
      <c r="A19" s="45"/>
      <c r="B19" s="7"/>
      <c r="C19" s="27" t="s">
        <v>161</v>
      </c>
      <c r="D19" s="8" t="s">
        <v>103</v>
      </c>
      <c r="E19" s="68"/>
      <c r="F19" s="16"/>
      <c r="G19" s="68"/>
    </row>
    <row r="20" spans="1:7" s="1" customFormat="1" ht="18" customHeight="1" x14ac:dyDescent="0.2">
      <c r="A20" s="45"/>
      <c r="B20" s="7"/>
      <c r="C20" s="27">
        <v>13</v>
      </c>
      <c r="D20" s="8" t="s">
        <v>104</v>
      </c>
      <c r="E20" s="68"/>
      <c r="F20" s="16"/>
      <c r="G20" s="68"/>
    </row>
    <row r="21" spans="1:7" s="1" customFormat="1" ht="18" customHeight="1" x14ac:dyDescent="0.2">
      <c r="A21" s="45"/>
      <c r="B21" s="7"/>
      <c r="C21" s="27" t="s">
        <v>162</v>
      </c>
      <c r="D21" s="8" t="s">
        <v>105</v>
      </c>
      <c r="E21" s="68"/>
      <c r="F21" s="16"/>
      <c r="G21" s="68"/>
    </row>
    <row r="22" spans="1:7" s="1" customFormat="1" ht="18" customHeight="1" x14ac:dyDescent="0.2">
      <c r="A22" s="45"/>
      <c r="B22" s="7"/>
      <c r="C22" s="27" t="s">
        <v>163</v>
      </c>
      <c r="D22" s="8" t="s">
        <v>106</v>
      </c>
      <c r="E22" s="68"/>
      <c r="F22" s="16"/>
      <c r="G22" s="68"/>
    </row>
    <row r="23" spans="1:7" s="1" customFormat="1" ht="18" customHeight="1" x14ac:dyDescent="0.2">
      <c r="A23" s="45"/>
      <c r="B23" s="7"/>
      <c r="C23" s="27" t="s">
        <v>164</v>
      </c>
      <c r="D23" s="8" t="s">
        <v>107</v>
      </c>
      <c r="E23" s="68"/>
      <c r="F23" s="16"/>
      <c r="G23" s="68"/>
    </row>
    <row r="24" spans="1:7" s="1" customFormat="1" ht="18" customHeight="1" x14ac:dyDescent="0.2">
      <c r="A24" s="45"/>
      <c r="B24" s="7"/>
      <c r="C24" s="27">
        <v>15</v>
      </c>
      <c r="D24" s="8" t="s">
        <v>108</v>
      </c>
      <c r="E24" s="68"/>
      <c r="F24" s="16"/>
      <c r="G24" s="68"/>
    </row>
    <row r="25" spans="1:7" s="1" customFormat="1" ht="18" customHeight="1" x14ac:dyDescent="0.2">
      <c r="A25" s="45"/>
      <c r="B25" s="7"/>
      <c r="C25" s="27">
        <v>16</v>
      </c>
      <c r="D25" s="8" t="s">
        <v>109</v>
      </c>
      <c r="E25" s="68"/>
      <c r="F25" s="16"/>
      <c r="G25" s="68"/>
    </row>
    <row r="26" spans="1:7" s="1" customFormat="1" ht="18" customHeight="1" thickBot="1" x14ac:dyDescent="0.25">
      <c r="A26" s="45"/>
      <c r="B26" s="7"/>
      <c r="C26" s="31">
        <v>17</v>
      </c>
      <c r="D26" s="10" t="s">
        <v>110</v>
      </c>
      <c r="E26" s="38"/>
      <c r="F26" s="15"/>
      <c r="G26" s="67"/>
    </row>
    <row r="27" spans="1:7" s="1" customFormat="1" ht="18" customHeight="1" x14ac:dyDescent="0.2">
      <c r="A27" s="28" t="s">
        <v>136</v>
      </c>
      <c r="B27" s="33" t="s">
        <v>207</v>
      </c>
      <c r="C27" s="29">
        <v>18</v>
      </c>
      <c r="D27" s="11" t="s">
        <v>111</v>
      </c>
      <c r="E27" s="65" t="s">
        <v>218</v>
      </c>
      <c r="F27" s="65" t="s">
        <v>195</v>
      </c>
      <c r="G27" s="65" t="s">
        <v>43</v>
      </c>
    </row>
    <row r="28" spans="1:7" s="1" customFormat="1" ht="18" customHeight="1" x14ac:dyDescent="0.2">
      <c r="A28" s="45" t="s">
        <v>137</v>
      </c>
      <c r="B28" s="7"/>
      <c r="C28" s="27">
        <v>19</v>
      </c>
      <c r="D28" s="8" t="s">
        <v>46</v>
      </c>
      <c r="E28" s="68" t="s">
        <v>218</v>
      </c>
      <c r="F28" s="66" t="s">
        <v>196</v>
      </c>
      <c r="G28" s="68" t="s">
        <v>43</v>
      </c>
    </row>
    <row r="29" spans="1:7" s="1" customFormat="1" ht="18" customHeight="1" x14ac:dyDescent="0.2">
      <c r="A29" s="45" t="s">
        <v>138</v>
      </c>
      <c r="B29" s="7"/>
      <c r="C29" s="17">
        <v>20</v>
      </c>
      <c r="D29" s="4" t="s">
        <v>47</v>
      </c>
      <c r="E29" s="68" t="s">
        <v>218</v>
      </c>
      <c r="F29" s="16"/>
      <c r="G29" s="68" t="s">
        <v>43</v>
      </c>
    </row>
    <row r="30" spans="1:7" s="1" customFormat="1" ht="18" customHeight="1" x14ac:dyDescent="0.2">
      <c r="A30" s="45" t="s">
        <v>139</v>
      </c>
      <c r="B30" s="7"/>
      <c r="C30" s="17">
        <v>21</v>
      </c>
      <c r="D30" s="4" t="s">
        <v>112</v>
      </c>
      <c r="E30" s="68"/>
      <c r="F30" s="16"/>
      <c r="G30" s="68"/>
    </row>
    <row r="31" spans="1:7" s="1" customFormat="1" ht="18" customHeight="1" x14ac:dyDescent="0.2">
      <c r="A31" s="45" t="s">
        <v>140</v>
      </c>
      <c r="B31" s="7"/>
      <c r="C31" s="17">
        <v>22</v>
      </c>
      <c r="D31" s="4" t="s">
        <v>113</v>
      </c>
      <c r="E31" s="68"/>
      <c r="F31" s="16"/>
      <c r="G31" s="68"/>
    </row>
    <row r="32" spans="1:7" s="1" customFormat="1" ht="18" customHeight="1" thickBot="1" x14ac:dyDescent="0.25">
      <c r="A32" s="45"/>
      <c r="B32" s="7"/>
      <c r="C32" s="24">
        <v>23</v>
      </c>
      <c r="D32" s="12" t="s">
        <v>253</v>
      </c>
      <c r="E32" s="69"/>
      <c r="F32" s="16"/>
      <c r="G32" s="69"/>
    </row>
    <row r="33" spans="1:7" s="1" customFormat="1" ht="18" customHeight="1" x14ac:dyDescent="0.2">
      <c r="A33" s="45"/>
      <c r="B33" s="33" t="s">
        <v>208</v>
      </c>
      <c r="C33" s="29">
        <v>24</v>
      </c>
      <c r="D33" s="11" t="s">
        <v>114</v>
      </c>
      <c r="E33" s="71"/>
      <c r="F33" s="16"/>
      <c r="G33" s="71"/>
    </row>
    <row r="34" spans="1:7" s="1" customFormat="1" ht="18" customHeight="1" x14ac:dyDescent="0.2">
      <c r="A34" s="45"/>
      <c r="B34" s="7"/>
      <c r="C34" s="17">
        <v>25</v>
      </c>
      <c r="D34" s="4" t="s">
        <v>48</v>
      </c>
      <c r="E34" s="68"/>
      <c r="F34" s="16"/>
      <c r="G34" s="68"/>
    </row>
    <row r="35" spans="1:7" s="1" customFormat="1" ht="18" customHeight="1" x14ac:dyDescent="0.2">
      <c r="A35" s="45"/>
      <c r="B35" s="7"/>
      <c r="C35" s="17">
        <v>26</v>
      </c>
      <c r="D35" s="4" t="s">
        <v>178</v>
      </c>
      <c r="E35" s="68"/>
      <c r="F35" s="16"/>
      <c r="G35" s="68"/>
    </row>
    <row r="36" spans="1:7" s="1" customFormat="1" ht="18" customHeight="1" x14ac:dyDescent="0.2">
      <c r="A36" s="45"/>
      <c r="B36" s="7"/>
      <c r="C36" s="24" t="s">
        <v>255</v>
      </c>
      <c r="D36" s="12" t="s">
        <v>256</v>
      </c>
      <c r="E36" s="68" t="s">
        <v>246</v>
      </c>
      <c r="F36" s="16"/>
      <c r="G36" s="68" t="s">
        <v>43</v>
      </c>
    </row>
    <row r="37" spans="1:7" s="1" customFormat="1" ht="18" customHeight="1" thickBot="1" x14ac:dyDescent="0.25">
      <c r="A37" s="45"/>
      <c r="B37" s="7"/>
      <c r="C37" s="24" t="s">
        <v>254</v>
      </c>
      <c r="D37" s="12" t="s">
        <v>257</v>
      </c>
      <c r="E37" s="67"/>
      <c r="F37" s="15"/>
      <c r="G37" s="67"/>
    </row>
    <row r="38" spans="1:7" s="1" customFormat="1" ht="18" customHeight="1" x14ac:dyDescent="0.2">
      <c r="A38" s="45"/>
      <c r="B38" s="33" t="s">
        <v>141</v>
      </c>
      <c r="C38" s="57" t="s">
        <v>192</v>
      </c>
      <c r="D38" s="11" t="s">
        <v>81</v>
      </c>
      <c r="E38" s="35" t="s">
        <v>218</v>
      </c>
      <c r="F38" s="65" t="s">
        <v>197</v>
      </c>
      <c r="G38" s="65" t="s">
        <v>43</v>
      </c>
    </row>
    <row r="39" spans="1:7" s="1" customFormat="1" ht="18" customHeight="1" x14ac:dyDescent="0.2">
      <c r="A39" s="45"/>
      <c r="B39" s="7"/>
      <c r="C39" s="59"/>
      <c r="D39" s="10" t="s">
        <v>184</v>
      </c>
      <c r="E39" s="39"/>
      <c r="F39" s="66" t="s">
        <v>237</v>
      </c>
      <c r="G39" s="66"/>
    </row>
    <row r="40" spans="1:7" s="1" customFormat="1" ht="18" customHeight="1" x14ac:dyDescent="0.2">
      <c r="A40" s="45"/>
      <c r="B40" s="7"/>
      <c r="C40" s="56"/>
      <c r="D40" s="60" t="s">
        <v>166</v>
      </c>
      <c r="E40" s="39"/>
      <c r="F40" s="16"/>
      <c r="G40" s="66"/>
    </row>
    <row r="41" spans="1:7" s="1" customFormat="1" ht="18" customHeight="1" x14ac:dyDescent="0.2">
      <c r="A41" s="45"/>
      <c r="B41" s="7"/>
      <c r="C41" s="58" t="s">
        <v>80</v>
      </c>
      <c r="D41" s="4" t="s">
        <v>49</v>
      </c>
      <c r="E41" s="69" t="s">
        <v>246</v>
      </c>
      <c r="F41" s="16"/>
      <c r="G41" s="69" t="s">
        <v>43</v>
      </c>
    </row>
    <row r="42" spans="1:7" s="1" customFormat="1" ht="18" customHeight="1" x14ac:dyDescent="0.2">
      <c r="A42" s="45"/>
      <c r="B42" s="7"/>
      <c r="C42" s="59"/>
      <c r="D42" s="10" t="s">
        <v>184</v>
      </c>
      <c r="E42" s="66"/>
      <c r="F42" s="16"/>
      <c r="G42" s="66"/>
    </row>
    <row r="43" spans="1:7" s="1" customFormat="1" ht="18" customHeight="1" x14ac:dyDescent="0.2">
      <c r="A43" s="45"/>
      <c r="B43" s="7"/>
      <c r="C43" s="56"/>
      <c r="D43" s="60" t="s">
        <v>166</v>
      </c>
      <c r="E43" s="70"/>
      <c r="F43" s="16"/>
      <c r="G43" s="70"/>
    </row>
    <row r="44" spans="1:7" s="1" customFormat="1" ht="18" customHeight="1" x14ac:dyDescent="0.2">
      <c r="A44" s="45"/>
      <c r="B44" s="7"/>
      <c r="C44" s="58" t="s">
        <v>189</v>
      </c>
      <c r="D44" s="4" t="s">
        <v>82</v>
      </c>
      <c r="E44" s="66" t="s">
        <v>246</v>
      </c>
      <c r="F44" s="16"/>
      <c r="G44" s="66" t="s">
        <v>43</v>
      </c>
    </row>
    <row r="45" spans="1:7" s="1" customFormat="1" ht="18" customHeight="1" x14ac:dyDescent="0.2">
      <c r="A45" s="45"/>
      <c r="B45" s="7"/>
      <c r="C45" s="59"/>
      <c r="D45" s="12" t="s">
        <v>185</v>
      </c>
      <c r="E45" s="66"/>
      <c r="F45" s="16"/>
      <c r="G45" s="66"/>
    </row>
    <row r="46" spans="1:7" s="1" customFormat="1" ht="18" customHeight="1" x14ac:dyDescent="0.2">
      <c r="A46" s="45"/>
      <c r="B46" s="7"/>
      <c r="C46" s="56"/>
      <c r="D46" s="60" t="s">
        <v>166</v>
      </c>
      <c r="E46" s="66"/>
      <c r="F46" s="16"/>
      <c r="G46" s="66"/>
    </row>
    <row r="47" spans="1:7" s="1" customFormat="1" ht="18" customHeight="1" x14ac:dyDescent="0.2">
      <c r="A47" s="45"/>
      <c r="B47" s="7"/>
      <c r="C47" s="58" t="s">
        <v>190</v>
      </c>
      <c r="D47" s="4" t="s">
        <v>50</v>
      </c>
      <c r="E47" s="69" t="s">
        <v>246</v>
      </c>
      <c r="F47" s="16"/>
      <c r="G47" s="69" t="s">
        <v>43</v>
      </c>
    </row>
    <row r="48" spans="1:7" s="1" customFormat="1" ht="18" customHeight="1" x14ac:dyDescent="0.2">
      <c r="A48" s="45"/>
      <c r="B48" s="7"/>
      <c r="C48" s="59"/>
      <c r="D48" s="12" t="s">
        <v>185</v>
      </c>
      <c r="E48" s="66"/>
      <c r="F48" s="16"/>
      <c r="G48" s="66"/>
    </row>
    <row r="49" spans="1:7" s="1" customFormat="1" ht="18" customHeight="1" x14ac:dyDescent="0.2">
      <c r="A49" s="45"/>
      <c r="B49" s="7"/>
      <c r="C49" s="56"/>
      <c r="D49" s="60" t="s">
        <v>166</v>
      </c>
      <c r="E49" s="70"/>
      <c r="F49" s="16"/>
      <c r="G49" s="70"/>
    </row>
    <row r="50" spans="1:7" s="1" customFormat="1" ht="18" customHeight="1" x14ac:dyDescent="0.2">
      <c r="A50" s="45"/>
      <c r="B50" s="7"/>
      <c r="C50" s="17">
        <v>30</v>
      </c>
      <c r="D50" s="4" t="s">
        <v>258</v>
      </c>
      <c r="E50" s="66" t="s">
        <v>246</v>
      </c>
      <c r="F50" s="16"/>
      <c r="G50" s="66" t="s">
        <v>44</v>
      </c>
    </row>
    <row r="51" spans="1:7" s="1" customFormat="1" ht="18" customHeight="1" x14ac:dyDescent="0.2">
      <c r="A51" s="45"/>
      <c r="B51" s="7"/>
      <c r="C51" s="17">
        <v>31</v>
      </c>
      <c r="D51" s="4" t="s">
        <v>83</v>
      </c>
      <c r="E51" s="68" t="s">
        <v>246</v>
      </c>
      <c r="F51" s="16"/>
      <c r="G51" s="68" t="s">
        <v>43</v>
      </c>
    </row>
    <row r="52" spans="1:7" s="1" customFormat="1" ht="18" customHeight="1" x14ac:dyDescent="0.2">
      <c r="A52" s="45"/>
      <c r="B52" s="7"/>
      <c r="C52" s="17">
        <v>32</v>
      </c>
      <c r="D52" s="4" t="s">
        <v>75</v>
      </c>
      <c r="E52" s="68"/>
      <c r="F52" s="16"/>
      <c r="G52" s="68"/>
    </row>
    <row r="53" spans="1:7" s="1" customFormat="1" ht="18" customHeight="1" x14ac:dyDescent="0.2">
      <c r="A53" s="45"/>
      <c r="B53" s="7"/>
      <c r="C53" s="24">
        <v>33</v>
      </c>
      <c r="D53" s="12" t="s">
        <v>86</v>
      </c>
      <c r="E53" s="68"/>
      <c r="F53" s="16"/>
      <c r="G53" s="68"/>
    </row>
    <row r="54" spans="1:7" s="1" customFormat="1" ht="18" customHeight="1" x14ac:dyDescent="0.2">
      <c r="A54" s="45"/>
      <c r="B54" s="6"/>
      <c r="C54" s="31"/>
      <c r="D54" s="51" t="s">
        <v>165</v>
      </c>
      <c r="E54" s="66"/>
      <c r="F54" s="16"/>
      <c r="G54" s="66"/>
    </row>
    <row r="55" spans="1:7" s="1" customFormat="1" ht="18" customHeight="1" thickBot="1" x14ac:dyDescent="0.25">
      <c r="A55" s="45"/>
      <c r="B55" s="22"/>
      <c r="C55" s="31"/>
      <c r="D55" s="10" t="s">
        <v>166</v>
      </c>
      <c r="E55" s="66"/>
      <c r="F55" s="16"/>
      <c r="G55" s="66"/>
    </row>
    <row r="56" spans="1:7" s="1" customFormat="1" ht="18" customHeight="1" thickBot="1" x14ac:dyDescent="0.25">
      <c r="A56" s="45"/>
      <c r="B56" s="7" t="s">
        <v>142</v>
      </c>
      <c r="C56" s="36" t="s">
        <v>259</v>
      </c>
      <c r="D56" s="53" t="s">
        <v>115</v>
      </c>
      <c r="E56" s="65"/>
      <c r="F56" s="16"/>
      <c r="G56" s="66"/>
    </row>
    <row r="57" spans="1:7" s="1" customFormat="1" ht="18" customHeight="1" thickBot="1" x14ac:dyDescent="0.25">
      <c r="A57" s="45"/>
      <c r="B57" s="7"/>
      <c r="C57" s="20" t="s">
        <v>260</v>
      </c>
      <c r="D57" s="5" t="s">
        <v>115</v>
      </c>
      <c r="E57" s="73"/>
      <c r="F57" s="16"/>
      <c r="G57" s="72"/>
    </row>
    <row r="58" spans="1:7" s="1" customFormat="1" ht="18" customHeight="1" x14ac:dyDescent="0.2">
      <c r="A58" s="28"/>
      <c r="B58" s="33"/>
      <c r="C58" s="29">
        <v>35</v>
      </c>
      <c r="D58" s="11" t="s">
        <v>51</v>
      </c>
      <c r="E58" s="66" t="s">
        <v>246</v>
      </c>
      <c r="F58" s="16"/>
      <c r="G58" s="66" t="s">
        <v>43</v>
      </c>
    </row>
    <row r="59" spans="1:7" s="1" customFormat="1" ht="18" customHeight="1" x14ac:dyDescent="0.2">
      <c r="A59" s="45"/>
      <c r="B59" s="7"/>
      <c r="C59" s="17">
        <v>36</v>
      </c>
      <c r="D59" s="4" t="s">
        <v>52</v>
      </c>
      <c r="E59" s="68"/>
      <c r="F59" s="16"/>
      <c r="G59" s="68"/>
    </row>
    <row r="60" spans="1:7" s="1" customFormat="1" ht="18" customHeight="1" thickBot="1" x14ac:dyDescent="0.25">
      <c r="A60" s="45"/>
      <c r="B60" s="46"/>
      <c r="C60" s="37">
        <v>37</v>
      </c>
      <c r="D60" s="18" t="s">
        <v>63</v>
      </c>
      <c r="E60" s="67"/>
      <c r="F60" s="15"/>
      <c r="G60" s="67"/>
    </row>
    <row r="61" spans="1:7" s="1" customFormat="1" ht="18" customHeight="1" x14ac:dyDescent="0.2">
      <c r="A61" s="45"/>
      <c r="B61" s="7" t="s">
        <v>209</v>
      </c>
      <c r="C61" s="31">
        <v>38</v>
      </c>
      <c r="D61" s="10" t="s">
        <v>261</v>
      </c>
      <c r="E61" s="66"/>
      <c r="F61" s="65" t="s">
        <v>198</v>
      </c>
      <c r="G61" s="66"/>
    </row>
    <row r="62" spans="1:7" s="1" customFormat="1" ht="18" customHeight="1" thickBot="1" x14ac:dyDescent="0.25">
      <c r="A62" s="45"/>
      <c r="B62" s="46"/>
      <c r="C62" s="20">
        <v>39</v>
      </c>
      <c r="D62" s="5" t="s">
        <v>116</v>
      </c>
      <c r="E62" s="73"/>
      <c r="F62" s="66" t="s">
        <v>238</v>
      </c>
      <c r="G62" s="73"/>
    </row>
    <row r="63" spans="1:7" s="1" customFormat="1" ht="18" customHeight="1" x14ac:dyDescent="0.2">
      <c r="A63" s="45"/>
      <c r="B63" s="7" t="s">
        <v>210</v>
      </c>
      <c r="C63" s="31">
        <v>40</v>
      </c>
      <c r="D63" s="10" t="s">
        <v>117</v>
      </c>
      <c r="E63" s="66"/>
      <c r="F63" s="16"/>
      <c r="G63" s="66"/>
    </row>
    <row r="64" spans="1:7" s="1" customFormat="1" ht="18" customHeight="1" x14ac:dyDescent="0.2">
      <c r="A64" s="45"/>
      <c r="B64" s="7"/>
      <c r="C64" s="31"/>
      <c r="D64" s="51" t="s">
        <v>186</v>
      </c>
      <c r="E64" s="66"/>
      <c r="F64" s="16"/>
      <c r="G64" s="66"/>
    </row>
    <row r="65" spans="1:7" s="1" customFormat="1" ht="18" customHeight="1" x14ac:dyDescent="0.2">
      <c r="A65" s="45"/>
      <c r="B65" s="7"/>
      <c r="C65" s="31"/>
      <c r="D65" s="61" t="s">
        <v>187</v>
      </c>
      <c r="E65" s="66"/>
      <c r="F65" s="16"/>
      <c r="G65" s="66"/>
    </row>
    <row r="66" spans="1:7" s="1" customFormat="1" ht="18" customHeight="1" x14ac:dyDescent="0.2">
      <c r="A66" s="45"/>
      <c r="B66" s="7"/>
      <c r="C66" s="31"/>
      <c r="D66" s="50" t="s">
        <v>167</v>
      </c>
      <c r="E66" s="66"/>
      <c r="F66" s="16"/>
      <c r="G66" s="66"/>
    </row>
    <row r="67" spans="1:7" s="1" customFormat="1" ht="18" customHeight="1" thickBot="1" x14ac:dyDescent="0.25">
      <c r="A67" s="23"/>
      <c r="B67" s="22"/>
      <c r="C67" s="37"/>
      <c r="D67" s="18" t="s">
        <v>168</v>
      </c>
      <c r="E67" s="66"/>
      <c r="F67" s="16"/>
      <c r="G67" s="66"/>
    </row>
    <row r="68" spans="1:7" s="1" customFormat="1" ht="18" customHeight="1" x14ac:dyDescent="0.2">
      <c r="A68" s="28"/>
      <c r="B68" s="19"/>
      <c r="C68" s="36">
        <v>41</v>
      </c>
      <c r="D68" s="53" t="s">
        <v>73</v>
      </c>
      <c r="E68" s="65"/>
      <c r="F68" s="16"/>
      <c r="G68" s="65"/>
    </row>
    <row r="69" spans="1:7" s="1" customFormat="1" ht="18" customHeight="1" x14ac:dyDescent="0.2">
      <c r="A69" s="45"/>
      <c r="B69" s="6"/>
      <c r="C69" s="31"/>
      <c r="D69" s="51" t="s">
        <v>169</v>
      </c>
      <c r="E69" s="66"/>
      <c r="F69" s="16"/>
      <c r="G69" s="66"/>
    </row>
    <row r="70" spans="1:7" s="1" customFormat="1" ht="18" customHeight="1" x14ac:dyDescent="0.2">
      <c r="A70" s="45"/>
      <c r="B70" s="7"/>
      <c r="C70" s="31"/>
      <c r="D70" s="50" t="s">
        <v>170</v>
      </c>
      <c r="E70" s="66"/>
      <c r="F70" s="16"/>
      <c r="G70" s="66"/>
    </row>
    <row r="71" spans="1:7" s="1" customFormat="1" ht="18" customHeight="1" thickBot="1" x14ac:dyDescent="0.25">
      <c r="A71" s="23"/>
      <c r="B71" s="22"/>
      <c r="C71" s="37"/>
      <c r="D71" s="18" t="s">
        <v>171</v>
      </c>
      <c r="E71" s="67"/>
      <c r="F71" s="15"/>
      <c r="G71" s="67"/>
    </row>
    <row r="72" spans="1:7" s="1" customFormat="1" ht="18" customHeight="1" x14ac:dyDescent="0.2">
      <c r="A72" s="45"/>
      <c r="B72" s="7" t="s">
        <v>211</v>
      </c>
      <c r="C72" s="31">
        <v>42</v>
      </c>
      <c r="D72" s="10" t="s">
        <v>118</v>
      </c>
      <c r="E72" s="39"/>
      <c r="F72" s="65" t="s">
        <v>199</v>
      </c>
      <c r="G72" s="66"/>
    </row>
    <row r="73" spans="1:7" s="1" customFormat="1" ht="18" customHeight="1" x14ac:dyDescent="0.2">
      <c r="A73" s="45"/>
      <c r="B73" s="7"/>
      <c r="C73" s="17">
        <v>43</v>
      </c>
      <c r="D73" s="4" t="s">
        <v>119</v>
      </c>
      <c r="E73" s="68"/>
      <c r="F73" s="66" t="s">
        <v>239</v>
      </c>
      <c r="G73" s="68"/>
    </row>
    <row r="74" spans="1:7" s="1" customFormat="1" ht="18" customHeight="1" x14ac:dyDescent="0.2">
      <c r="A74" s="45"/>
      <c r="B74" s="7"/>
      <c r="C74" s="17">
        <v>44</v>
      </c>
      <c r="D74" s="4" t="s">
        <v>120</v>
      </c>
      <c r="E74" s="68"/>
      <c r="F74" s="16"/>
      <c r="G74" s="68"/>
    </row>
    <row r="75" spans="1:7" s="1" customFormat="1" ht="18" customHeight="1" x14ac:dyDescent="0.2">
      <c r="A75" s="45"/>
      <c r="B75" s="7"/>
      <c r="C75" s="17">
        <v>45</v>
      </c>
      <c r="D75" s="4" t="s">
        <v>121</v>
      </c>
      <c r="E75" s="68"/>
      <c r="F75" s="16"/>
      <c r="G75" s="68"/>
    </row>
    <row r="76" spans="1:7" s="1" customFormat="1" ht="28" customHeight="1" x14ac:dyDescent="0.2">
      <c r="A76" s="45"/>
      <c r="B76" s="7"/>
      <c r="C76" s="17">
        <v>46</v>
      </c>
      <c r="D76" s="21" t="s">
        <v>122</v>
      </c>
      <c r="E76" s="68"/>
      <c r="F76" s="16"/>
      <c r="G76" s="68"/>
    </row>
    <row r="77" spans="1:7" s="1" customFormat="1" ht="18" customHeight="1" x14ac:dyDescent="0.2">
      <c r="A77" s="45"/>
      <c r="B77" s="7"/>
      <c r="C77" s="17">
        <v>47</v>
      </c>
      <c r="D77" s="4" t="s">
        <v>123</v>
      </c>
      <c r="E77" s="68"/>
      <c r="F77" s="16"/>
      <c r="G77" s="68"/>
    </row>
    <row r="78" spans="1:7" s="1" customFormat="1" ht="18" customHeight="1" x14ac:dyDescent="0.2">
      <c r="A78" s="45"/>
      <c r="B78" s="7"/>
      <c r="C78" s="17">
        <v>48</v>
      </c>
      <c r="D78" s="4" t="s">
        <v>124</v>
      </c>
      <c r="E78" s="68"/>
      <c r="F78" s="16"/>
      <c r="G78" s="68"/>
    </row>
    <row r="79" spans="1:7" s="1" customFormat="1" ht="18" customHeight="1" x14ac:dyDescent="0.2">
      <c r="A79" s="45"/>
      <c r="B79" s="7"/>
      <c r="C79" s="24">
        <v>49</v>
      </c>
      <c r="D79" s="12" t="s">
        <v>125</v>
      </c>
      <c r="E79" s="68"/>
      <c r="F79" s="16"/>
      <c r="G79" s="68"/>
    </row>
    <row r="80" spans="1:7" s="1" customFormat="1" ht="18" customHeight="1" x14ac:dyDescent="0.2">
      <c r="A80" s="45"/>
      <c r="B80" s="7"/>
      <c r="C80" s="17">
        <v>50</v>
      </c>
      <c r="D80" s="4" t="s">
        <v>53</v>
      </c>
      <c r="E80" s="68"/>
      <c r="F80" s="16"/>
      <c r="G80" s="68"/>
    </row>
    <row r="81" spans="1:7" s="1" customFormat="1" ht="18" customHeight="1" x14ac:dyDescent="0.2">
      <c r="A81" s="45"/>
      <c r="B81" s="7"/>
      <c r="C81" s="17">
        <v>51</v>
      </c>
      <c r="D81" s="4" t="s">
        <v>54</v>
      </c>
      <c r="E81" s="68"/>
      <c r="F81" s="16"/>
      <c r="G81" s="68"/>
    </row>
    <row r="82" spans="1:7" s="1" customFormat="1" ht="18" customHeight="1" x14ac:dyDescent="0.2">
      <c r="A82" s="45"/>
      <c r="B82" s="7"/>
      <c r="C82" s="17">
        <v>52</v>
      </c>
      <c r="D82" s="4" t="s">
        <v>55</v>
      </c>
      <c r="E82" s="68"/>
      <c r="F82" s="16"/>
      <c r="G82" s="68"/>
    </row>
    <row r="83" spans="1:7" s="1" customFormat="1" ht="18" customHeight="1" x14ac:dyDescent="0.2">
      <c r="A83" s="45"/>
      <c r="B83" s="7"/>
      <c r="C83" s="17">
        <v>53</v>
      </c>
      <c r="D83" s="4" t="s">
        <v>56</v>
      </c>
      <c r="E83" s="68"/>
      <c r="F83" s="16"/>
      <c r="G83" s="68"/>
    </row>
    <row r="84" spans="1:7" s="1" customFormat="1" ht="18" customHeight="1" x14ac:dyDescent="0.2">
      <c r="A84" s="45"/>
      <c r="B84" s="7"/>
      <c r="C84" s="17">
        <v>54</v>
      </c>
      <c r="D84" s="4" t="s">
        <v>57</v>
      </c>
      <c r="E84" s="68"/>
      <c r="F84" s="16"/>
      <c r="G84" s="68"/>
    </row>
    <row r="85" spans="1:7" s="1" customFormat="1" ht="18" customHeight="1" x14ac:dyDescent="0.2">
      <c r="A85" s="45"/>
      <c r="B85" s="7"/>
      <c r="C85" s="24" t="s">
        <v>191</v>
      </c>
      <c r="D85" s="12" t="s">
        <v>188</v>
      </c>
      <c r="E85" s="39"/>
      <c r="F85" s="16"/>
      <c r="G85" s="66"/>
    </row>
    <row r="86" spans="1:7" s="1" customFormat="1" ht="18" customHeight="1" thickBot="1" x14ac:dyDescent="0.25">
      <c r="A86" s="45"/>
      <c r="B86" s="7"/>
      <c r="C86" s="37"/>
      <c r="D86" s="62" t="s">
        <v>166</v>
      </c>
      <c r="E86" s="39"/>
      <c r="F86" s="15"/>
      <c r="G86" s="66"/>
    </row>
    <row r="87" spans="1:7" s="1" customFormat="1" ht="18" customHeight="1" x14ac:dyDescent="0.2">
      <c r="A87" s="45"/>
      <c r="B87" s="33" t="s">
        <v>212</v>
      </c>
      <c r="C87" s="29">
        <v>55</v>
      </c>
      <c r="D87" s="11" t="s">
        <v>58</v>
      </c>
      <c r="E87" s="40"/>
      <c r="F87" s="65" t="s">
        <v>200</v>
      </c>
      <c r="G87" s="65"/>
    </row>
    <row r="88" spans="1:7" s="1" customFormat="1" ht="18" customHeight="1" x14ac:dyDescent="0.2">
      <c r="A88" s="45"/>
      <c r="B88" s="7"/>
      <c r="C88" s="17" t="s">
        <v>193</v>
      </c>
      <c r="D88" s="4" t="s">
        <v>59</v>
      </c>
      <c r="E88" s="68"/>
      <c r="F88" s="66" t="s">
        <v>201</v>
      </c>
      <c r="G88" s="68"/>
    </row>
    <row r="89" spans="1:7" s="1" customFormat="1" ht="18" customHeight="1" thickBot="1" x14ac:dyDescent="0.25">
      <c r="A89" s="45"/>
      <c r="B89" s="46"/>
      <c r="C89" s="20" t="s">
        <v>126</v>
      </c>
      <c r="D89" s="42" t="s">
        <v>127</v>
      </c>
      <c r="E89" s="38"/>
      <c r="F89" s="16"/>
      <c r="G89" s="67"/>
    </row>
    <row r="90" spans="1:7" s="1" customFormat="1" ht="18" customHeight="1" x14ac:dyDescent="0.2">
      <c r="A90" s="45"/>
      <c r="B90" s="7" t="s">
        <v>213</v>
      </c>
      <c r="C90" s="76" t="s">
        <v>240</v>
      </c>
      <c r="D90" s="11" t="s">
        <v>243</v>
      </c>
      <c r="E90" s="39" t="s">
        <v>218</v>
      </c>
      <c r="F90" s="16"/>
      <c r="G90" s="66" t="s">
        <v>43</v>
      </c>
    </row>
    <row r="91" spans="1:7" s="1" customFormat="1" ht="18" customHeight="1" x14ac:dyDescent="0.2">
      <c r="A91" s="45"/>
      <c r="B91" s="7"/>
      <c r="C91" s="27" t="s">
        <v>241</v>
      </c>
      <c r="D91" s="8" t="s">
        <v>244</v>
      </c>
      <c r="E91" s="68" t="s">
        <v>246</v>
      </c>
      <c r="F91" s="16"/>
      <c r="G91" s="68" t="s">
        <v>43</v>
      </c>
    </row>
    <row r="92" spans="1:7" s="1" customFormat="1" ht="18" customHeight="1" x14ac:dyDescent="0.2">
      <c r="A92" s="45"/>
      <c r="B92" s="7"/>
      <c r="C92" s="27" t="s">
        <v>242</v>
      </c>
      <c r="D92" s="8" t="s">
        <v>245</v>
      </c>
      <c r="E92" s="68" t="s">
        <v>246</v>
      </c>
      <c r="F92" s="16"/>
      <c r="G92" s="68" t="s">
        <v>43</v>
      </c>
    </row>
    <row r="93" spans="1:7" s="1" customFormat="1" ht="18" customHeight="1" x14ac:dyDescent="0.2">
      <c r="A93" s="45"/>
      <c r="B93" s="7"/>
      <c r="C93" s="17">
        <v>58</v>
      </c>
      <c r="D93" s="4" t="s">
        <v>70</v>
      </c>
      <c r="E93" s="75" t="s">
        <v>246</v>
      </c>
      <c r="F93" s="16"/>
      <c r="G93" s="68" t="s">
        <v>43</v>
      </c>
    </row>
    <row r="94" spans="1:7" s="1" customFormat="1" ht="18" customHeight="1" x14ac:dyDescent="0.2">
      <c r="A94" s="45"/>
      <c r="B94" s="7"/>
      <c r="C94" s="17">
        <v>59</v>
      </c>
      <c r="D94" s="4" t="s">
        <v>71</v>
      </c>
      <c r="E94" s="68"/>
      <c r="F94" s="16"/>
      <c r="G94" s="68"/>
    </row>
    <row r="95" spans="1:7" s="1" customFormat="1" ht="18" customHeight="1" x14ac:dyDescent="0.2">
      <c r="A95" s="45"/>
      <c r="B95" s="7"/>
      <c r="C95" s="24">
        <v>60</v>
      </c>
      <c r="D95" s="4" t="s">
        <v>72</v>
      </c>
      <c r="E95" s="69" t="s">
        <v>218</v>
      </c>
      <c r="F95" s="16"/>
      <c r="G95" s="69" t="s">
        <v>44</v>
      </c>
    </row>
    <row r="96" spans="1:7" s="1" customFormat="1" ht="18" customHeight="1" x14ac:dyDescent="0.2">
      <c r="A96" s="45"/>
      <c r="B96" s="7"/>
      <c r="C96" s="31"/>
      <c r="D96" s="12" t="s">
        <v>172</v>
      </c>
      <c r="E96" s="78"/>
      <c r="F96" s="16"/>
      <c r="G96" s="78"/>
    </row>
    <row r="97" spans="1:7" s="1" customFormat="1" ht="18" customHeight="1" x14ac:dyDescent="0.2">
      <c r="A97" s="45"/>
      <c r="B97" s="7"/>
      <c r="C97" s="31"/>
      <c r="D97" s="52" t="s">
        <v>173</v>
      </c>
      <c r="E97" s="79"/>
      <c r="F97" s="16"/>
      <c r="G97" s="79"/>
    </row>
    <row r="98" spans="1:7" s="1" customFormat="1" ht="18" customHeight="1" x14ac:dyDescent="0.2">
      <c r="A98" s="45"/>
      <c r="B98" s="7"/>
      <c r="C98" s="17" t="s">
        <v>247</v>
      </c>
      <c r="D98" s="4" t="s">
        <v>249</v>
      </c>
      <c r="E98" s="66" t="s">
        <v>251</v>
      </c>
      <c r="F98" s="16"/>
      <c r="G98" s="66" t="s">
        <v>43</v>
      </c>
    </row>
    <row r="99" spans="1:7" s="1" customFormat="1" ht="18" customHeight="1" thickBot="1" x14ac:dyDescent="0.25">
      <c r="A99" s="45"/>
      <c r="B99" s="46"/>
      <c r="C99" s="20" t="s">
        <v>248</v>
      </c>
      <c r="D99" s="5" t="s">
        <v>250</v>
      </c>
      <c r="E99" s="73" t="s">
        <v>218</v>
      </c>
      <c r="F99" s="16"/>
      <c r="G99" s="73" t="s">
        <v>43</v>
      </c>
    </row>
    <row r="100" spans="1:7" s="1" customFormat="1" ht="18" customHeight="1" x14ac:dyDescent="0.2">
      <c r="A100" s="45"/>
      <c r="B100" s="7" t="s">
        <v>214</v>
      </c>
      <c r="C100" s="17">
        <v>62</v>
      </c>
      <c r="D100" s="4" t="s">
        <v>68</v>
      </c>
      <c r="E100" s="70"/>
      <c r="F100" s="16"/>
      <c r="G100" s="70"/>
    </row>
    <row r="101" spans="1:7" s="1" customFormat="1" ht="18" customHeight="1" thickBot="1" x14ac:dyDescent="0.25">
      <c r="A101" s="23"/>
      <c r="B101" s="47"/>
      <c r="C101" s="20">
        <v>63</v>
      </c>
      <c r="D101" s="5" t="s">
        <v>69</v>
      </c>
      <c r="E101" s="38"/>
      <c r="F101" s="15"/>
      <c r="G101" s="67"/>
    </row>
    <row r="102" spans="1:7" s="1" customFormat="1" ht="18" customHeight="1" x14ac:dyDescent="0.2">
      <c r="A102" s="45" t="s">
        <v>144</v>
      </c>
      <c r="B102" s="7" t="s">
        <v>143</v>
      </c>
      <c r="C102" s="31">
        <v>64</v>
      </c>
      <c r="D102" s="10" t="s">
        <v>79</v>
      </c>
      <c r="E102" s="65"/>
      <c r="F102" s="65" t="s">
        <v>202</v>
      </c>
      <c r="G102" s="65"/>
    </row>
    <row r="103" spans="1:7" s="1" customFormat="1" ht="18" customHeight="1" x14ac:dyDescent="0.2">
      <c r="A103" s="45" t="s">
        <v>145</v>
      </c>
      <c r="B103" s="7"/>
      <c r="C103" s="31"/>
      <c r="D103" s="12" t="s">
        <v>174</v>
      </c>
      <c r="E103" s="66"/>
      <c r="F103" s="66" t="s">
        <v>203</v>
      </c>
      <c r="G103" s="66"/>
    </row>
    <row r="104" spans="1:7" s="1" customFormat="1" ht="18" customHeight="1" x14ac:dyDescent="0.2">
      <c r="A104" s="45" t="s">
        <v>146</v>
      </c>
      <c r="B104" s="7"/>
      <c r="C104" s="31"/>
      <c r="D104" s="50" t="s">
        <v>175</v>
      </c>
      <c r="E104" s="66"/>
      <c r="F104" s="16"/>
      <c r="G104" s="66"/>
    </row>
    <row r="105" spans="1:7" s="1" customFormat="1" ht="18" customHeight="1" x14ac:dyDescent="0.2">
      <c r="A105" s="45" t="s">
        <v>183</v>
      </c>
      <c r="B105" s="7"/>
      <c r="C105" s="31"/>
      <c r="D105" s="10" t="s">
        <v>166</v>
      </c>
      <c r="E105" s="66"/>
      <c r="F105" s="16"/>
      <c r="G105" s="66"/>
    </row>
    <row r="106" spans="1:7" s="1" customFormat="1" ht="18" customHeight="1" x14ac:dyDescent="0.2">
      <c r="A106" s="45" t="s">
        <v>147</v>
      </c>
      <c r="B106" s="7"/>
      <c r="C106" s="24">
        <v>65</v>
      </c>
      <c r="D106" s="12" t="s">
        <v>179</v>
      </c>
      <c r="E106" s="68"/>
      <c r="F106" s="16"/>
      <c r="G106" s="68"/>
    </row>
    <row r="107" spans="1:7" s="1" customFormat="1" ht="18" customHeight="1" x14ac:dyDescent="0.2">
      <c r="A107" s="45" t="s">
        <v>148</v>
      </c>
      <c r="B107" s="7"/>
      <c r="C107" s="17">
        <v>66</v>
      </c>
      <c r="D107" s="4" t="s">
        <v>60</v>
      </c>
      <c r="E107" s="68"/>
      <c r="F107" s="16"/>
      <c r="G107" s="68"/>
    </row>
    <row r="108" spans="1:7" s="1" customFormat="1" ht="18" customHeight="1" x14ac:dyDescent="0.2">
      <c r="A108" s="45"/>
      <c r="B108" s="7"/>
      <c r="C108" s="24">
        <v>67</v>
      </c>
      <c r="D108" s="12" t="s">
        <v>128</v>
      </c>
      <c r="E108" s="68"/>
      <c r="F108" s="16"/>
      <c r="G108" s="68"/>
    </row>
    <row r="109" spans="1:7" s="1" customFormat="1" ht="18" customHeight="1" x14ac:dyDescent="0.2">
      <c r="A109" s="45"/>
      <c r="B109" s="7"/>
      <c r="C109" s="31"/>
      <c r="D109" s="51" t="s">
        <v>182</v>
      </c>
      <c r="E109" s="66"/>
      <c r="F109" s="16"/>
      <c r="G109" s="66"/>
    </row>
    <row r="110" spans="1:7" s="1" customFormat="1" ht="18" customHeight="1" thickBot="1" x14ac:dyDescent="0.25">
      <c r="A110" s="45"/>
      <c r="B110" s="7"/>
      <c r="C110" s="31"/>
      <c r="D110" s="10" t="s">
        <v>166</v>
      </c>
      <c r="E110" s="67"/>
      <c r="F110" s="16"/>
      <c r="G110" s="67"/>
    </row>
    <row r="111" spans="1:7" s="1" customFormat="1" ht="18" customHeight="1" thickBot="1" x14ac:dyDescent="0.25">
      <c r="A111" s="45"/>
      <c r="B111" s="19" t="s">
        <v>147</v>
      </c>
      <c r="C111" s="36">
        <v>68</v>
      </c>
      <c r="D111" s="53" t="s">
        <v>67</v>
      </c>
      <c r="E111" s="35"/>
      <c r="F111" s="16"/>
      <c r="G111" s="65"/>
    </row>
    <row r="112" spans="1:7" s="1" customFormat="1" ht="18" customHeight="1" thickBot="1" x14ac:dyDescent="0.25">
      <c r="A112" s="28"/>
      <c r="B112" s="9" t="s">
        <v>148</v>
      </c>
      <c r="C112" s="30">
        <v>69</v>
      </c>
      <c r="D112" s="13" t="s">
        <v>84</v>
      </c>
      <c r="E112" s="43"/>
      <c r="F112" s="16"/>
      <c r="G112" s="72"/>
    </row>
    <row r="113" spans="1:7" s="1" customFormat="1" ht="18" customHeight="1" thickBot="1" x14ac:dyDescent="0.25">
      <c r="A113" s="23"/>
      <c r="B113" s="9" t="s">
        <v>149</v>
      </c>
      <c r="C113" s="30">
        <v>70</v>
      </c>
      <c r="D113" s="13" t="s">
        <v>85</v>
      </c>
      <c r="E113" s="43"/>
      <c r="F113" s="15"/>
      <c r="G113" s="72"/>
    </row>
    <row r="114" spans="1:7" s="1" customFormat="1" ht="18" customHeight="1" thickBot="1" x14ac:dyDescent="0.25">
      <c r="A114" s="45" t="s">
        <v>150</v>
      </c>
      <c r="B114" s="6" t="s">
        <v>180</v>
      </c>
      <c r="C114" s="31">
        <v>71</v>
      </c>
      <c r="D114" s="10" t="s">
        <v>76</v>
      </c>
      <c r="E114" s="39"/>
      <c r="F114" s="65" t="s">
        <v>204</v>
      </c>
      <c r="G114" s="66"/>
    </row>
    <row r="115" spans="1:7" s="1" customFormat="1" ht="18" customHeight="1" x14ac:dyDescent="0.2">
      <c r="A115" s="45" t="s">
        <v>151</v>
      </c>
      <c r="B115" s="19" t="s">
        <v>215</v>
      </c>
      <c r="C115" s="36">
        <v>72</v>
      </c>
      <c r="D115" s="53" t="s">
        <v>64</v>
      </c>
      <c r="E115" s="35"/>
      <c r="F115" s="66" t="s">
        <v>252</v>
      </c>
      <c r="G115" s="65"/>
    </row>
    <row r="116" spans="1:7" s="1" customFormat="1" ht="18" customHeight="1" x14ac:dyDescent="0.2">
      <c r="A116" s="45" t="s">
        <v>152</v>
      </c>
      <c r="B116" s="6"/>
      <c r="C116" s="31"/>
      <c r="D116" s="12" t="s">
        <v>176</v>
      </c>
      <c r="E116" s="39"/>
      <c r="F116" s="16"/>
      <c r="G116" s="66"/>
    </row>
    <row r="117" spans="1:7" s="1" customFormat="1" ht="18" customHeight="1" x14ac:dyDescent="0.2">
      <c r="A117" s="45" t="s">
        <v>153</v>
      </c>
      <c r="B117" s="6"/>
      <c r="C117" s="31"/>
      <c r="D117" s="50" t="s">
        <v>177</v>
      </c>
      <c r="E117" s="39"/>
      <c r="F117" s="16"/>
      <c r="G117" s="66"/>
    </row>
    <row r="118" spans="1:7" s="1" customFormat="1" ht="18" customHeight="1" x14ac:dyDescent="0.2">
      <c r="A118" s="45" t="s">
        <v>154</v>
      </c>
      <c r="B118" s="6"/>
      <c r="C118" s="27"/>
      <c r="D118" s="10" t="s">
        <v>166</v>
      </c>
      <c r="E118" s="39"/>
      <c r="F118" s="16"/>
      <c r="G118" s="66"/>
    </row>
    <row r="119" spans="1:7" s="1" customFormat="1" ht="18" customHeight="1" x14ac:dyDescent="0.2">
      <c r="A119" s="45"/>
      <c r="B119" s="6"/>
      <c r="C119" s="31">
        <v>73</v>
      </c>
      <c r="D119" s="12" t="s">
        <v>129</v>
      </c>
      <c r="E119" s="69"/>
      <c r="F119" s="16"/>
      <c r="G119" s="69"/>
    </row>
    <row r="120" spans="1:7" s="1" customFormat="1" ht="18" customHeight="1" x14ac:dyDescent="0.2">
      <c r="A120" s="45"/>
      <c r="B120" s="6"/>
      <c r="C120" s="31"/>
      <c r="D120" s="12" t="s">
        <v>176</v>
      </c>
      <c r="E120" s="39"/>
      <c r="F120" s="16"/>
      <c r="G120" s="66"/>
    </row>
    <row r="121" spans="1:7" s="1" customFormat="1" ht="18" customHeight="1" x14ac:dyDescent="0.2">
      <c r="A121" s="45"/>
      <c r="B121" s="6"/>
      <c r="C121" s="31"/>
      <c r="D121" s="50" t="s">
        <v>177</v>
      </c>
      <c r="E121" s="39"/>
      <c r="F121" s="16"/>
      <c r="G121" s="66"/>
    </row>
    <row r="122" spans="1:7" s="1" customFormat="1" ht="18" customHeight="1" thickBot="1" x14ac:dyDescent="0.25">
      <c r="A122" s="45"/>
      <c r="B122" s="6"/>
      <c r="C122" s="31"/>
      <c r="D122" s="10" t="s">
        <v>166</v>
      </c>
      <c r="E122" s="39"/>
      <c r="F122" s="16"/>
      <c r="G122" s="66"/>
    </row>
    <row r="123" spans="1:7" s="1" customFormat="1" ht="18" customHeight="1" x14ac:dyDescent="0.2">
      <c r="A123" s="45"/>
      <c r="B123" s="19" t="s">
        <v>216</v>
      </c>
      <c r="C123" s="29">
        <v>74</v>
      </c>
      <c r="D123" s="11" t="s">
        <v>65</v>
      </c>
      <c r="E123" s="35"/>
      <c r="F123" s="16"/>
      <c r="G123" s="65"/>
    </row>
    <row r="124" spans="1:7" s="1" customFormat="1" ht="18" customHeight="1" thickBot="1" x14ac:dyDescent="0.25">
      <c r="A124" s="45"/>
      <c r="B124" s="6"/>
      <c r="C124" s="31">
        <v>75</v>
      </c>
      <c r="D124" s="10" t="s">
        <v>77</v>
      </c>
      <c r="E124" s="69"/>
      <c r="F124" s="16"/>
      <c r="G124" s="73"/>
    </row>
    <row r="125" spans="1:7" s="1" customFormat="1" ht="18" customHeight="1" thickBot="1" x14ac:dyDescent="0.25">
      <c r="A125" s="45"/>
      <c r="B125" s="22"/>
      <c r="C125" s="20">
        <v>76</v>
      </c>
      <c r="D125" s="5" t="s">
        <v>66</v>
      </c>
      <c r="E125" s="77"/>
      <c r="F125" s="16"/>
      <c r="G125" s="72"/>
    </row>
    <row r="126" spans="1:7" s="1" customFormat="1" ht="18" customHeight="1" thickBot="1" x14ac:dyDescent="0.25">
      <c r="A126" s="23"/>
      <c r="B126" s="22" t="s">
        <v>181</v>
      </c>
      <c r="C126" s="37">
        <v>77</v>
      </c>
      <c r="D126" s="18" t="s">
        <v>78</v>
      </c>
      <c r="E126" s="38"/>
      <c r="F126" s="16"/>
      <c r="G126" s="67"/>
    </row>
    <row r="127" spans="1:7" s="1" customFormat="1" ht="18" customHeight="1" thickBot="1" x14ac:dyDescent="0.25">
      <c r="A127" s="28" t="s">
        <v>155</v>
      </c>
      <c r="B127" s="9" t="s">
        <v>130</v>
      </c>
      <c r="C127" s="30">
        <v>78</v>
      </c>
      <c r="D127" s="13" t="s">
        <v>130</v>
      </c>
      <c r="E127" s="43"/>
      <c r="F127" s="16"/>
      <c r="G127" s="72"/>
    </row>
    <row r="128" spans="1:7" s="1" customFormat="1" ht="18" customHeight="1" x14ac:dyDescent="0.2">
      <c r="A128" s="49" t="s">
        <v>156</v>
      </c>
      <c r="B128" s="6" t="s">
        <v>217</v>
      </c>
      <c r="C128" s="27">
        <v>79</v>
      </c>
      <c r="D128" s="8" t="s">
        <v>61</v>
      </c>
      <c r="E128" s="39"/>
      <c r="F128" s="16"/>
      <c r="G128" s="66"/>
    </row>
    <row r="129" spans="1:7" s="1" customFormat="1" ht="18" customHeight="1" thickBot="1" x14ac:dyDescent="0.25">
      <c r="A129" s="48" t="s">
        <v>157</v>
      </c>
      <c r="B129" s="46"/>
      <c r="C129" s="20">
        <v>80</v>
      </c>
      <c r="D129" s="18" t="s">
        <v>62</v>
      </c>
      <c r="E129" s="73"/>
      <c r="F129" s="15"/>
      <c r="G129" s="73"/>
    </row>
  </sheetData>
  <customSheetViews>
    <customSheetView guid="{8B4C5619-54EF-4E9D-AF19-AC3668C76619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2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8"/>
  <sheetViews>
    <sheetView showGridLines="0" view="pageBreakPreview" zoomScale="80" zoomScaleNormal="100" zoomScaleSheetLayoutView="80" workbookViewId="0">
      <pane xSplit="2" ySplit="9" topLeftCell="C10" activePane="bottomRight" state="frozen"/>
      <selection activeCell="S24" sqref="S24"/>
      <selection pane="topRight" activeCell="S24" sqref="S24"/>
      <selection pane="bottomLeft" activeCell="S24" sqref="S24"/>
      <selection pane="bottomRight" activeCell="A3" sqref="A3"/>
    </sheetView>
  </sheetViews>
  <sheetFormatPr defaultColWidth="9" defaultRowHeight="11" x14ac:dyDescent="0.2"/>
  <cols>
    <col min="1" max="1" width="10.6328125" style="173" customWidth="1"/>
    <col min="2" max="2" width="5.90625" style="177" customWidth="1"/>
    <col min="3" max="9" width="6.08984375" style="176" customWidth="1"/>
    <col min="10" max="10" width="8.08984375" style="176" customWidth="1"/>
    <col min="11" max="13" width="6.6328125" style="176" customWidth="1"/>
    <col min="14" max="14" width="7.08984375" style="176" customWidth="1"/>
    <col min="15" max="17" width="8.08984375" style="176" customWidth="1"/>
    <col min="18" max="18" width="8" style="176" customWidth="1"/>
    <col min="19" max="20" width="8.7265625" style="176" customWidth="1"/>
    <col min="21" max="21" width="8.08984375" style="176" customWidth="1"/>
    <col min="22" max="22" width="7.26953125" style="176" customWidth="1"/>
    <col min="23" max="30" width="8.08984375" style="176" customWidth="1"/>
    <col min="31" max="33" width="6.08984375" style="176" customWidth="1"/>
    <col min="34" max="37" width="8.08984375" style="176" customWidth="1"/>
    <col min="38" max="38" width="7.08984375" style="176" customWidth="1"/>
    <col min="39" max="40" width="8.08984375" style="176" customWidth="1"/>
    <col min="41" max="44" width="6.08984375" style="176" customWidth="1"/>
    <col min="45" max="45" width="8.08984375" style="176" customWidth="1"/>
    <col min="46" max="16384" width="9" style="176"/>
  </cols>
  <sheetData>
    <row r="1" spans="1:48" s="236" customFormat="1" ht="18" customHeight="1" x14ac:dyDescent="0.2">
      <c r="A1" s="232" t="s">
        <v>280</v>
      </c>
      <c r="B1" s="233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5"/>
      <c r="AS1" s="235" t="s">
        <v>426</v>
      </c>
      <c r="AT1" s="234"/>
      <c r="AU1" s="234"/>
      <c r="AV1" s="234"/>
    </row>
    <row r="2" spans="1:48" s="164" customFormat="1" ht="37.5" customHeight="1" x14ac:dyDescent="0.2">
      <c r="A2" s="84"/>
      <c r="B2" s="85"/>
      <c r="C2" s="302" t="s">
        <v>381</v>
      </c>
      <c r="D2" s="302"/>
      <c r="E2" s="302"/>
      <c r="F2" s="302"/>
      <c r="G2" s="302" t="s">
        <v>417</v>
      </c>
      <c r="H2" s="302"/>
      <c r="I2" s="302"/>
      <c r="J2" s="302"/>
      <c r="K2" s="321" t="s">
        <v>382</v>
      </c>
      <c r="L2" s="322"/>
      <c r="M2" s="322"/>
      <c r="N2" s="323"/>
      <c r="O2" s="314" t="s">
        <v>327</v>
      </c>
      <c r="P2" s="315"/>
      <c r="Q2" s="315"/>
      <c r="R2" s="316"/>
      <c r="S2" s="297" t="s">
        <v>379</v>
      </c>
      <c r="T2" s="299"/>
      <c r="U2" s="299"/>
      <c r="V2" s="298"/>
      <c r="W2" s="297" t="s">
        <v>328</v>
      </c>
      <c r="X2" s="299"/>
      <c r="Y2" s="299"/>
      <c r="Z2" s="298"/>
      <c r="AA2" s="297" t="s">
        <v>331</v>
      </c>
      <c r="AB2" s="299"/>
      <c r="AC2" s="299"/>
      <c r="AD2" s="298"/>
      <c r="AE2" s="297" t="s">
        <v>407</v>
      </c>
      <c r="AF2" s="299"/>
      <c r="AG2" s="298"/>
      <c r="AH2" s="297" t="s">
        <v>347</v>
      </c>
      <c r="AI2" s="298"/>
      <c r="AJ2" s="297" t="s">
        <v>380</v>
      </c>
      <c r="AK2" s="299"/>
      <c r="AL2" s="298"/>
      <c r="AM2" s="297" t="s">
        <v>408</v>
      </c>
      <c r="AN2" s="298"/>
      <c r="AO2" s="297" t="s">
        <v>411</v>
      </c>
      <c r="AP2" s="298"/>
      <c r="AQ2" s="297" t="s">
        <v>409</v>
      </c>
      <c r="AR2" s="298"/>
      <c r="AS2" s="122" t="s">
        <v>410</v>
      </c>
      <c r="AT2" s="146"/>
      <c r="AU2" s="146"/>
      <c r="AV2" s="146"/>
    </row>
    <row r="3" spans="1:48" s="165" customFormat="1" ht="16.5" customHeight="1" x14ac:dyDescent="0.2">
      <c r="A3" s="89"/>
      <c r="B3" s="90"/>
      <c r="C3" s="308" t="s">
        <v>281</v>
      </c>
      <c r="D3" s="308"/>
      <c r="E3" s="308"/>
      <c r="F3" s="309"/>
      <c r="G3" s="308" t="s">
        <v>281</v>
      </c>
      <c r="H3" s="308"/>
      <c r="I3" s="309"/>
      <c r="J3" s="303" t="s">
        <v>416</v>
      </c>
      <c r="K3" s="317" t="s">
        <v>282</v>
      </c>
      <c r="L3" s="318"/>
      <c r="M3" s="319"/>
      <c r="N3" s="302" t="s">
        <v>412</v>
      </c>
      <c r="O3" s="317" t="s">
        <v>281</v>
      </c>
      <c r="P3" s="324"/>
      <c r="Q3" s="324"/>
      <c r="R3" s="325"/>
      <c r="S3" s="303" t="s">
        <v>373</v>
      </c>
      <c r="T3" s="303"/>
      <c r="U3" s="303"/>
      <c r="V3" s="304" t="s">
        <v>372</v>
      </c>
      <c r="W3" s="300" t="s">
        <v>324</v>
      </c>
      <c r="X3" s="300" t="s">
        <v>329</v>
      </c>
      <c r="Y3" s="300" t="s">
        <v>326</v>
      </c>
      <c r="Z3" s="300" t="s">
        <v>330</v>
      </c>
      <c r="AA3" s="300" t="s">
        <v>324</v>
      </c>
      <c r="AB3" s="300" t="s">
        <v>329</v>
      </c>
      <c r="AC3" s="300" t="s">
        <v>326</v>
      </c>
      <c r="AD3" s="300" t="s">
        <v>330</v>
      </c>
      <c r="AE3" s="300" t="s">
        <v>324</v>
      </c>
      <c r="AF3" s="300" t="s">
        <v>329</v>
      </c>
      <c r="AG3" s="300" t="s">
        <v>326</v>
      </c>
      <c r="AH3" s="148"/>
      <c r="AI3" s="148"/>
      <c r="AJ3" s="300" t="s">
        <v>324</v>
      </c>
      <c r="AK3" s="300" t="s">
        <v>329</v>
      </c>
      <c r="AL3" s="300" t="s">
        <v>326</v>
      </c>
      <c r="AM3" s="149"/>
      <c r="AN3" s="149"/>
      <c r="AO3" s="149"/>
      <c r="AP3" s="149"/>
      <c r="AQ3" s="149"/>
      <c r="AR3" s="149"/>
      <c r="AS3" s="294"/>
    </row>
    <row r="4" spans="1:48" s="164" customFormat="1" ht="16.5" customHeight="1" x14ac:dyDescent="0.2">
      <c r="A4" s="86"/>
      <c r="B4" s="87"/>
      <c r="C4" s="331" t="s">
        <v>282</v>
      </c>
      <c r="D4" s="331"/>
      <c r="E4" s="331"/>
      <c r="F4" s="302" t="s">
        <v>283</v>
      </c>
      <c r="G4" s="331" t="s">
        <v>282</v>
      </c>
      <c r="H4" s="331"/>
      <c r="I4" s="302" t="s">
        <v>283</v>
      </c>
      <c r="J4" s="312"/>
      <c r="K4" s="313" t="s">
        <v>324</v>
      </c>
      <c r="L4" s="313" t="s">
        <v>325</v>
      </c>
      <c r="M4" s="313" t="s">
        <v>326</v>
      </c>
      <c r="N4" s="310"/>
      <c r="O4" s="317" t="s">
        <v>282</v>
      </c>
      <c r="P4" s="318"/>
      <c r="Q4" s="319"/>
      <c r="R4" s="300" t="s">
        <v>412</v>
      </c>
      <c r="S4" s="302" t="s">
        <v>282</v>
      </c>
      <c r="T4" s="302"/>
      <c r="U4" s="302" t="s">
        <v>412</v>
      </c>
      <c r="V4" s="305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120" t="s">
        <v>324</v>
      </c>
      <c r="AI4" s="120" t="s">
        <v>329</v>
      </c>
      <c r="AJ4" s="301"/>
      <c r="AK4" s="301"/>
      <c r="AL4" s="301"/>
      <c r="AM4" s="150" t="s">
        <v>373</v>
      </c>
      <c r="AN4" s="120" t="s">
        <v>372</v>
      </c>
      <c r="AO4" s="150" t="s">
        <v>373</v>
      </c>
      <c r="AP4" s="120" t="s">
        <v>372</v>
      </c>
      <c r="AQ4" s="150" t="s">
        <v>373</v>
      </c>
      <c r="AR4" s="120" t="s">
        <v>372</v>
      </c>
      <c r="AS4" s="295"/>
      <c r="AT4" s="146"/>
      <c r="AU4" s="146"/>
      <c r="AV4" s="146"/>
    </row>
    <row r="5" spans="1:48" s="164" customFormat="1" ht="16.5" customHeight="1" x14ac:dyDescent="0.2">
      <c r="A5" s="151"/>
      <c r="B5" s="152"/>
      <c r="C5" s="153" t="s">
        <v>413</v>
      </c>
      <c r="D5" s="154" t="s">
        <v>414</v>
      </c>
      <c r="E5" s="154" t="s">
        <v>415</v>
      </c>
      <c r="F5" s="311"/>
      <c r="G5" s="153" t="s">
        <v>413</v>
      </c>
      <c r="H5" s="154" t="s">
        <v>414</v>
      </c>
      <c r="I5" s="311"/>
      <c r="J5" s="313"/>
      <c r="K5" s="320"/>
      <c r="L5" s="320"/>
      <c r="M5" s="320"/>
      <c r="N5" s="311"/>
      <c r="O5" s="121" t="s">
        <v>324</v>
      </c>
      <c r="P5" s="121" t="s">
        <v>325</v>
      </c>
      <c r="Q5" s="121" t="s">
        <v>326</v>
      </c>
      <c r="R5" s="326"/>
      <c r="S5" s="147" t="s">
        <v>324</v>
      </c>
      <c r="T5" s="147" t="s">
        <v>329</v>
      </c>
      <c r="U5" s="302"/>
      <c r="V5" s="306"/>
      <c r="W5" s="307"/>
      <c r="X5" s="307"/>
      <c r="Y5" s="307"/>
      <c r="Z5" s="307"/>
      <c r="AA5" s="301"/>
      <c r="AB5" s="301"/>
      <c r="AC5" s="301"/>
      <c r="AD5" s="301"/>
      <c r="AE5" s="301"/>
      <c r="AF5" s="301"/>
      <c r="AG5" s="301"/>
      <c r="AH5" s="120"/>
      <c r="AI5" s="120"/>
      <c r="AJ5" s="301"/>
      <c r="AK5" s="301"/>
      <c r="AL5" s="301"/>
      <c r="AM5" s="120"/>
      <c r="AN5" s="120"/>
      <c r="AO5" s="120"/>
      <c r="AP5" s="120"/>
      <c r="AQ5" s="120"/>
      <c r="AR5" s="120"/>
      <c r="AS5" s="296"/>
      <c r="AT5" s="146"/>
      <c r="AU5" s="146"/>
      <c r="AV5" s="146"/>
    </row>
    <row r="6" spans="1:48" s="165" customFormat="1" ht="20.149999999999999" customHeight="1" x14ac:dyDescent="0.2">
      <c r="A6" s="332" t="s">
        <v>374</v>
      </c>
      <c r="B6" s="155" t="s">
        <v>284</v>
      </c>
      <c r="C6" s="156">
        <v>5</v>
      </c>
      <c r="D6" s="156">
        <v>2</v>
      </c>
      <c r="E6" s="156">
        <v>5</v>
      </c>
      <c r="F6" s="156">
        <v>16</v>
      </c>
      <c r="G6" s="156">
        <v>15</v>
      </c>
      <c r="H6" s="156">
        <v>6</v>
      </c>
      <c r="I6" s="156">
        <v>15</v>
      </c>
      <c r="J6" s="156">
        <v>33233</v>
      </c>
      <c r="K6" s="156">
        <v>14</v>
      </c>
      <c r="L6" s="156">
        <v>56</v>
      </c>
      <c r="M6" s="156">
        <v>114</v>
      </c>
      <c r="N6" s="156">
        <v>496</v>
      </c>
      <c r="O6" s="156">
        <v>32147</v>
      </c>
      <c r="P6" s="156">
        <v>32612</v>
      </c>
      <c r="Q6" s="156">
        <v>32773</v>
      </c>
      <c r="R6" s="156">
        <v>33526</v>
      </c>
      <c r="S6" s="166">
        <v>89392</v>
      </c>
      <c r="T6" s="166">
        <v>86281</v>
      </c>
      <c r="U6" s="166">
        <v>84642</v>
      </c>
      <c r="V6" s="166">
        <v>24042</v>
      </c>
      <c r="W6" s="166">
        <v>31785</v>
      </c>
      <c r="X6" s="166">
        <v>31994</v>
      </c>
      <c r="Y6" s="166">
        <v>31911</v>
      </c>
      <c r="Z6" s="166">
        <v>33488</v>
      </c>
      <c r="AA6" s="166">
        <v>32178</v>
      </c>
      <c r="AB6" s="166">
        <v>32465</v>
      </c>
      <c r="AC6" s="166">
        <v>32401</v>
      </c>
      <c r="AD6" s="166">
        <v>32526</v>
      </c>
      <c r="AE6" s="166">
        <v>125</v>
      </c>
      <c r="AF6" s="166">
        <v>108</v>
      </c>
      <c r="AG6" s="166">
        <v>8</v>
      </c>
      <c r="AH6" s="166">
        <v>42919</v>
      </c>
      <c r="AI6" s="166">
        <v>21218</v>
      </c>
      <c r="AJ6" s="166">
        <v>31993</v>
      </c>
      <c r="AK6" s="166">
        <v>32053</v>
      </c>
      <c r="AL6" s="166">
        <v>31302</v>
      </c>
      <c r="AM6" s="166">
        <v>33349</v>
      </c>
      <c r="AN6" s="166">
        <v>35049</v>
      </c>
      <c r="AO6" s="166">
        <v>1</v>
      </c>
      <c r="AP6" s="156" t="s">
        <v>424</v>
      </c>
      <c r="AQ6" s="156">
        <v>3</v>
      </c>
      <c r="AR6" s="156" t="s">
        <v>424</v>
      </c>
      <c r="AS6" s="166">
        <v>11532</v>
      </c>
    </row>
    <row r="7" spans="1:48" s="165" customFormat="1" ht="20.149999999999999" customHeight="1" x14ac:dyDescent="0.2">
      <c r="A7" s="333"/>
      <c r="B7" s="155" t="s">
        <v>285</v>
      </c>
      <c r="C7" s="156" t="s">
        <v>424</v>
      </c>
      <c r="D7" s="156" t="s">
        <v>424</v>
      </c>
      <c r="E7" s="156" t="s">
        <v>424</v>
      </c>
      <c r="F7" s="156">
        <v>1</v>
      </c>
      <c r="G7" s="156" t="s">
        <v>424</v>
      </c>
      <c r="H7" s="156" t="s">
        <v>424</v>
      </c>
      <c r="I7" s="156" t="s">
        <v>424</v>
      </c>
      <c r="J7" s="156">
        <v>1766</v>
      </c>
      <c r="K7" s="156" t="s">
        <v>424</v>
      </c>
      <c r="L7" s="156">
        <v>1</v>
      </c>
      <c r="M7" s="156">
        <v>114</v>
      </c>
      <c r="N7" s="156">
        <v>3</v>
      </c>
      <c r="O7" s="156">
        <v>212</v>
      </c>
      <c r="P7" s="156">
        <v>207</v>
      </c>
      <c r="Q7" s="156">
        <v>229</v>
      </c>
      <c r="R7" s="156">
        <v>238</v>
      </c>
      <c r="S7" s="166">
        <v>816</v>
      </c>
      <c r="T7" s="166">
        <v>832</v>
      </c>
      <c r="U7" s="166">
        <v>988</v>
      </c>
      <c r="V7" s="166">
        <v>261</v>
      </c>
      <c r="W7" s="166">
        <v>160</v>
      </c>
      <c r="X7" s="166">
        <v>171</v>
      </c>
      <c r="Y7" s="166">
        <v>174</v>
      </c>
      <c r="Z7" s="166">
        <v>208</v>
      </c>
      <c r="AA7" s="166">
        <v>157</v>
      </c>
      <c r="AB7" s="166">
        <v>170</v>
      </c>
      <c r="AC7" s="166">
        <v>174</v>
      </c>
      <c r="AD7" s="166">
        <v>201</v>
      </c>
      <c r="AE7" s="166">
        <v>10</v>
      </c>
      <c r="AF7" s="166">
        <v>9</v>
      </c>
      <c r="AG7" s="166">
        <v>9</v>
      </c>
      <c r="AH7" s="166">
        <v>262</v>
      </c>
      <c r="AI7" s="166">
        <v>232</v>
      </c>
      <c r="AJ7" s="166">
        <v>165</v>
      </c>
      <c r="AK7" s="166">
        <v>171</v>
      </c>
      <c r="AL7" s="166">
        <v>199</v>
      </c>
      <c r="AM7" s="166">
        <v>275</v>
      </c>
      <c r="AN7" s="166">
        <v>431</v>
      </c>
      <c r="AO7" s="166">
        <v>1</v>
      </c>
      <c r="AP7" s="156" t="s">
        <v>424</v>
      </c>
      <c r="AQ7" s="156" t="s">
        <v>424</v>
      </c>
      <c r="AR7" s="156" t="s">
        <v>424</v>
      </c>
      <c r="AS7" s="166">
        <v>21226</v>
      </c>
    </row>
    <row r="8" spans="1:48" s="167" customFormat="1" ht="20.149999999999999" customHeight="1" x14ac:dyDescent="0.2">
      <c r="A8" s="334" t="s">
        <v>404</v>
      </c>
      <c r="B8" s="228" t="s">
        <v>284</v>
      </c>
      <c r="C8" s="229" t="str">
        <f t="shared" ref="C8:H8" si="0">IF(SUM(C10,C12,C14,C16,C18,C20,C22,C24,C26,C28,C30,C32,C34,C36,C38,C40,C42,C44,C46,)=0,"-",SUM(C10,C12,C14,C16,C18,C20,C22,C24,C26,C28,C30,C32,C34,C36,C38,C40,C42,C44,C46,))</f>
        <v>-</v>
      </c>
      <c r="D8" s="229" t="str">
        <f t="shared" si="0"/>
        <v>-</v>
      </c>
      <c r="E8" s="229">
        <f t="shared" si="0"/>
        <v>1</v>
      </c>
      <c r="F8" s="229" t="str">
        <f t="shared" si="0"/>
        <v>-</v>
      </c>
      <c r="G8" s="229">
        <f t="shared" si="0"/>
        <v>11</v>
      </c>
      <c r="H8" s="229" t="str">
        <f t="shared" si="0"/>
        <v>-</v>
      </c>
      <c r="I8" s="229" t="str">
        <f t="shared" ref="I8:AC8" si="1">IF(SUM(I10,I12,I14,I16,I18,I20,I22,I24,I26,I28,I30,I32,I34,I36,I38,I40,I42,I44,I46,)=0,"-",SUM(I10,I12,I14,I16,I18,I20,I22,I24,I26,I28,I30,I32,I34,I36,I38,I40,I42,I44,I46,))</f>
        <v>-</v>
      </c>
      <c r="J8" s="229">
        <f t="shared" si="1"/>
        <v>2213</v>
      </c>
      <c r="K8" s="229">
        <f t="shared" si="1"/>
        <v>1</v>
      </c>
      <c r="L8" s="229">
        <f t="shared" si="1"/>
        <v>4</v>
      </c>
      <c r="M8" s="229">
        <f t="shared" si="1"/>
        <v>7</v>
      </c>
      <c r="N8" s="229">
        <f t="shared" si="1"/>
        <v>25</v>
      </c>
      <c r="O8" s="229">
        <f t="shared" si="1"/>
        <v>2226</v>
      </c>
      <c r="P8" s="229">
        <f t="shared" si="1"/>
        <v>2211</v>
      </c>
      <c r="Q8" s="229">
        <f t="shared" si="1"/>
        <v>2188</v>
      </c>
      <c r="R8" s="229">
        <f t="shared" si="1"/>
        <v>2343</v>
      </c>
      <c r="S8" s="229">
        <f t="shared" si="1"/>
        <v>5273</v>
      </c>
      <c r="T8" s="229">
        <f t="shared" si="1"/>
        <v>4932</v>
      </c>
      <c r="U8" s="229">
        <f t="shared" si="1"/>
        <v>4499</v>
      </c>
      <c r="V8" s="229">
        <f t="shared" si="1"/>
        <v>1396</v>
      </c>
      <c r="W8" s="229">
        <f t="shared" si="1"/>
        <v>2159</v>
      </c>
      <c r="X8" s="229">
        <f t="shared" si="1"/>
        <v>2185</v>
      </c>
      <c r="Y8" s="229">
        <f t="shared" si="1"/>
        <v>2169</v>
      </c>
      <c r="Z8" s="229">
        <f t="shared" si="1"/>
        <v>2170</v>
      </c>
      <c r="AA8" s="229">
        <f t="shared" si="1"/>
        <v>2192</v>
      </c>
      <c r="AB8" s="229">
        <f t="shared" si="1"/>
        <v>2220</v>
      </c>
      <c r="AC8" s="229">
        <f t="shared" si="1"/>
        <v>2194</v>
      </c>
      <c r="AD8" s="229">
        <f>IF(SUM(AD10,AD12,AD14,AD16,AD18,AD20,AD22,AD24,AD26,AD28,AD30,AD32,AD34,AD36,AD38,AD40,AD42,AD44,AD46,)=0,"-",SUM(AD10,AD12,AD14,AD16,AD18,AD20,AD22,AD24,AD26,AD28,AD30,AD32,AD34,AD36,AD38,AD40,AD42,AD44,AD46,))</f>
        <v>2284</v>
      </c>
      <c r="AE8" s="229">
        <f t="shared" ref="AE8:AS8" si="2">IF(SUM(AE10,AE12,AE14,AE16,AE18,AE20,AE22,AE24,AE26,AE28,AE30,AE32,AE34,AE36,AE38,AE40,AE42,AE44,AE46,)=0,"-",SUM(AE10,AE12,AE14,AE16,AE18,AE20,AE22,AE24,AE26,AE28,AE30,AE32,AE34,AE36,AE38,AE40,AE42,AE44,AE46,))</f>
        <v>7</v>
      </c>
      <c r="AF8" s="229">
        <f t="shared" si="2"/>
        <v>5</v>
      </c>
      <c r="AG8" s="229">
        <f t="shared" si="2"/>
        <v>5</v>
      </c>
      <c r="AH8" s="229">
        <f t="shared" si="2"/>
        <v>2334</v>
      </c>
      <c r="AI8" s="229">
        <f t="shared" si="2"/>
        <v>2180</v>
      </c>
      <c r="AJ8" s="229">
        <f t="shared" si="2"/>
        <v>2199</v>
      </c>
      <c r="AK8" s="229">
        <f t="shared" si="2"/>
        <v>2220</v>
      </c>
      <c r="AL8" s="229">
        <f t="shared" si="2"/>
        <v>2164</v>
      </c>
      <c r="AM8" s="229">
        <f t="shared" si="2"/>
        <v>2350</v>
      </c>
      <c r="AN8" s="229">
        <f t="shared" si="2"/>
        <v>2536</v>
      </c>
      <c r="AO8" s="229" t="str">
        <f t="shared" si="2"/>
        <v>-</v>
      </c>
      <c r="AP8" s="229" t="str">
        <f t="shared" si="2"/>
        <v>-</v>
      </c>
      <c r="AQ8" s="229" t="str">
        <f t="shared" si="2"/>
        <v>-</v>
      </c>
      <c r="AR8" s="229" t="str">
        <f t="shared" si="2"/>
        <v>-</v>
      </c>
      <c r="AS8" s="229">
        <f t="shared" si="2"/>
        <v>413</v>
      </c>
    </row>
    <row r="9" spans="1:48" s="167" customFormat="1" ht="20.149999999999999" customHeight="1" x14ac:dyDescent="0.2">
      <c r="A9" s="335"/>
      <c r="B9" s="228" t="s">
        <v>285</v>
      </c>
      <c r="C9" s="229" t="str">
        <f>IF(SUM(C11,C13,C15,C17,C19,C21,C23,C25,C27,C29,C31,C33,C35,C37,C39,C41,C43,C45,C47,)=0,"-",SUM(C11,C13,C15,C17,C19,C21,C23,C25,C27,C29,C31,C33,C35,C37,C39,C41,C43,C45,C47,))</f>
        <v>-</v>
      </c>
      <c r="D9" s="229" t="str">
        <f>IF(SUM(D11,D13,D15,D17,D19,D21,D23,D25,D27,D29,D31,D33,D35,D37,D39,D41,D43,D45,D47,)=0,"-",SUM(D11,D13,D15,D17,D19,D21,D23,D25,D27,D29,D31,D33,D35,D37,D39,D41,D43,D45,D47,))</f>
        <v>-</v>
      </c>
      <c r="E9" s="229" t="str">
        <f t="shared" ref="E9:AS9" si="3">IF(SUM(E11,E13,E15,E17,E19,E21,E23,E25,E27,E29,E31,E33,E35,E37,E39,E41,E43,E45,E47,)=0,"-",SUM(E11,E13,E15,E17,E19,E21,E23,E25,E27,E29,E31,E33,E35,E37,E39,E41,E43,E45,E47,))</f>
        <v>-</v>
      </c>
      <c r="F9" s="229" t="str">
        <f t="shared" si="3"/>
        <v>-</v>
      </c>
      <c r="G9" s="229" t="str">
        <f t="shared" si="3"/>
        <v>-</v>
      </c>
      <c r="H9" s="229" t="str">
        <f t="shared" si="3"/>
        <v>-</v>
      </c>
      <c r="I9" s="229" t="str">
        <f t="shared" si="3"/>
        <v>-</v>
      </c>
      <c r="J9" s="229">
        <f t="shared" si="3"/>
        <v>252</v>
      </c>
      <c r="K9" s="229" t="str">
        <f t="shared" si="3"/>
        <v>-</v>
      </c>
      <c r="L9" s="229" t="str">
        <f t="shared" si="3"/>
        <v>-</v>
      </c>
      <c r="M9" s="229" t="str">
        <f t="shared" si="3"/>
        <v>-</v>
      </c>
      <c r="N9" s="229" t="str">
        <f t="shared" si="3"/>
        <v>-</v>
      </c>
      <c r="O9" s="229">
        <f t="shared" si="3"/>
        <v>19</v>
      </c>
      <c r="P9" s="229">
        <f t="shared" si="3"/>
        <v>19</v>
      </c>
      <c r="Q9" s="229">
        <f t="shared" si="3"/>
        <v>22</v>
      </c>
      <c r="R9" s="229">
        <f t="shared" si="3"/>
        <v>16</v>
      </c>
      <c r="S9" s="229">
        <f t="shared" si="3"/>
        <v>63</v>
      </c>
      <c r="T9" s="229">
        <f t="shared" si="3"/>
        <v>71</v>
      </c>
      <c r="U9" s="229">
        <f t="shared" si="3"/>
        <v>103</v>
      </c>
      <c r="V9" s="229">
        <f t="shared" si="3"/>
        <v>22</v>
      </c>
      <c r="W9" s="229">
        <f t="shared" si="3"/>
        <v>18</v>
      </c>
      <c r="X9" s="229">
        <f t="shared" si="3"/>
        <v>22</v>
      </c>
      <c r="Y9" s="229">
        <f t="shared" si="3"/>
        <v>23</v>
      </c>
      <c r="Z9" s="229">
        <f t="shared" si="3"/>
        <v>23</v>
      </c>
      <c r="AA9" s="229">
        <f t="shared" si="3"/>
        <v>17</v>
      </c>
      <c r="AB9" s="229">
        <f t="shared" si="3"/>
        <v>21</v>
      </c>
      <c r="AC9" s="229">
        <f t="shared" si="3"/>
        <v>23</v>
      </c>
      <c r="AD9" s="229">
        <f t="shared" si="3"/>
        <v>22</v>
      </c>
      <c r="AE9" s="229" t="str">
        <f t="shared" si="3"/>
        <v>-</v>
      </c>
      <c r="AF9" s="229" t="str">
        <f t="shared" si="3"/>
        <v>-</v>
      </c>
      <c r="AG9" s="229" t="str">
        <f t="shared" si="3"/>
        <v>-</v>
      </c>
      <c r="AH9" s="229" t="str">
        <f t="shared" si="3"/>
        <v>-</v>
      </c>
      <c r="AI9" s="229" t="str">
        <f t="shared" si="3"/>
        <v>-</v>
      </c>
      <c r="AJ9" s="229">
        <f t="shared" si="3"/>
        <v>18</v>
      </c>
      <c r="AK9" s="229">
        <f t="shared" si="3"/>
        <v>20</v>
      </c>
      <c r="AL9" s="229">
        <f t="shared" si="3"/>
        <v>25</v>
      </c>
      <c r="AM9" s="229" t="str">
        <f t="shared" si="3"/>
        <v>-</v>
      </c>
      <c r="AN9" s="229">
        <f t="shared" si="3"/>
        <v>24</v>
      </c>
      <c r="AO9" s="229" t="str">
        <f t="shared" si="3"/>
        <v>-</v>
      </c>
      <c r="AP9" s="229" t="str">
        <f t="shared" si="3"/>
        <v>-</v>
      </c>
      <c r="AQ9" s="229" t="str">
        <f t="shared" si="3"/>
        <v>-</v>
      </c>
      <c r="AR9" s="229" t="str">
        <f t="shared" si="3"/>
        <v>-</v>
      </c>
      <c r="AS9" s="229">
        <f t="shared" si="3"/>
        <v>1846</v>
      </c>
    </row>
    <row r="10" spans="1:48" s="165" customFormat="1" ht="20.149999999999999" customHeight="1" x14ac:dyDescent="0.2">
      <c r="A10" s="327" t="s">
        <v>385</v>
      </c>
      <c r="B10" s="218" t="s">
        <v>284</v>
      </c>
      <c r="C10" s="159" t="s">
        <v>424</v>
      </c>
      <c r="D10" s="159" t="s">
        <v>424</v>
      </c>
      <c r="E10" s="159" t="s">
        <v>424</v>
      </c>
      <c r="F10" s="159" t="s">
        <v>424</v>
      </c>
      <c r="G10" s="159" t="s">
        <v>424</v>
      </c>
      <c r="H10" s="159" t="s">
        <v>424</v>
      </c>
      <c r="I10" s="159" t="s">
        <v>424</v>
      </c>
      <c r="J10" s="159">
        <v>1079</v>
      </c>
      <c r="K10" s="159" t="s">
        <v>424</v>
      </c>
      <c r="L10" s="159">
        <v>3</v>
      </c>
      <c r="M10" s="159">
        <v>5</v>
      </c>
      <c r="N10" s="159">
        <v>18</v>
      </c>
      <c r="O10" s="159">
        <v>1169</v>
      </c>
      <c r="P10" s="159">
        <v>1171</v>
      </c>
      <c r="Q10" s="159">
        <v>1187</v>
      </c>
      <c r="R10" s="159">
        <v>1262</v>
      </c>
      <c r="S10" s="159">
        <v>2169</v>
      </c>
      <c r="T10" s="159">
        <v>2022</v>
      </c>
      <c r="U10" s="159">
        <v>1744</v>
      </c>
      <c r="V10" s="159">
        <v>351</v>
      </c>
      <c r="W10" s="159">
        <v>1154</v>
      </c>
      <c r="X10" s="159">
        <v>1162</v>
      </c>
      <c r="Y10" s="159">
        <v>1179</v>
      </c>
      <c r="Z10" s="159">
        <v>1142</v>
      </c>
      <c r="AA10" s="159">
        <v>1154</v>
      </c>
      <c r="AB10" s="159">
        <v>1166</v>
      </c>
      <c r="AC10" s="159">
        <v>1175</v>
      </c>
      <c r="AD10" s="159">
        <v>1222</v>
      </c>
      <c r="AE10" s="159">
        <v>2</v>
      </c>
      <c r="AF10" s="159">
        <v>1</v>
      </c>
      <c r="AG10" s="159">
        <v>1</v>
      </c>
      <c r="AH10" s="159">
        <v>1220</v>
      </c>
      <c r="AI10" s="159">
        <v>1148</v>
      </c>
      <c r="AJ10" s="159">
        <v>1147</v>
      </c>
      <c r="AK10" s="159">
        <v>1160</v>
      </c>
      <c r="AL10" s="159">
        <v>1186</v>
      </c>
      <c r="AM10" s="159">
        <v>1245</v>
      </c>
      <c r="AN10" s="159">
        <v>1261</v>
      </c>
      <c r="AO10" s="159" t="s">
        <v>424</v>
      </c>
      <c r="AP10" s="159" t="s">
        <v>424</v>
      </c>
      <c r="AQ10" s="159" t="s">
        <v>424</v>
      </c>
      <c r="AR10" s="159" t="s">
        <v>424</v>
      </c>
      <c r="AS10" s="159">
        <v>1</v>
      </c>
    </row>
    <row r="11" spans="1:48" s="165" customFormat="1" ht="20.149999999999999" customHeight="1" x14ac:dyDescent="0.2">
      <c r="A11" s="328"/>
      <c r="B11" s="218" t="s">
        <v>285</v>
      </c>
      <c r="C11" s="159" t="s">
        <v>424</v>
      </c>
      <c r="D11" s="159" t="s">
        <v>424</v>
      </c>
      <c r="E11" s="159" t="s">
        <v>424</v>
      </c>
      <c r="F11" s="159" t="s">
        <v>424</v>
      </c>
      <c r="G11" s="159" t="s">
        <v>424</v>
      </c>
      <c r="H11" s="159" t="s">
        <v>424</v>
      </c>
      <c r="I11" s="159" t="s">
        <v>424</v>
      </c>
      <c r="J11" s="159" t="s">
        <v>424</v>
      </c>
      <c r="K11" s="159" t="s">
        <v>424</v>
      </c>
      <c r="L11" s="159" t="s">
        <v>424</v>
      </c>
      <c r="M11" s="159" t="s">
        <v>424</v>
      </c>
      <c r="N11" s="159" t="s">
        <v>424</v>
      </c>
      <c r="O11" s="159" t="s">
        <v>424</v>
      </c>
      <c r="P11" s="159" t="s">
        <v>424</v>
      </c>
      <c r="Q11" s="159" t="s">
        <v>424</v>
      </c>
      <c r="R11" s="159" t="s">
        <v>424</v>
      </c>
      <c r="S11" s="159" t="s">
        <v>424</v>
      </c>
      <c r="T11" s="159" t="s">
        <v>424</v>
      </c>
      <c r="U11" s="159" t="s">
        <v>424</v>
      </c>
      <c r="V11" s="159" t="s">
        <v>424</v>
      </c>
      <c r="W11" s="159" t="s">
        <v>424</v>
      </c>
      <c r="X11" s="159" t="s">
        <v>424</v>
      </c>
      <c r="Y11" s="159" t="s">
        <v>424</v>
      </c>
      <c r="Z11" s="159" t="s">
        <v>424</v>
      </c>
      <c r="AA11" s="159" t="s">
        <v>424</v>
      </c>
      <c r="AB11" s="159" t="s">
        <v>424</v>
      </c>
      <c r="AC11" s="159" t="s">
        <v>424</v>
      </c>
      <c r="AD11" s="159" t="s">
        <v>424</v>
      </c>
      <c r="AE11" s="159" t="s">
        <v>424</v>
      </c>
      <c r="AF11" s="159" t="s">
        <v>424</v>
      </c>
      <c r="AG11" s="159" t="s">
        <v>424</v>
      </c>
      <c r="AH11" s="159" t="s">
        <v>424</v>
      </c>
      <c r="AI11" s="159" t="s">
        <v>424</v>
      </c>
      <c r="AJ11" s="159" t="s">
        <v>424</v>
      </c>
      <c r="AK11" s="159" t="s">
        <v>424</v>
      </c>
      <c r="AL11" s="159" t="s">
        <v>424</v>
      </c>
      <c r="AM11" s="159" t="s">
        <v>424</v>
      </c>
      <c r="AN11" s="159" t="s">
        <v>424</v>
      </c>
      <c r="AO11" s="159" t="s">
        <v>424</v>
      </c>
      <c r="AP11" s="159" t="s">
        <v>424</v>
      </c>
      <c r="AQ11" s="159" t="s">
        <v>424</v>
      </c>
      <c r="AR11" s="159" t="s">
        <v>424</v>
      </c>
      <c r="AS11" s="159">
        <v>1194</v>
      </c>
    </row>
    <row r="12" spans="1:48" s="165" customFormat="1" ht="20.149999999999999" customHeight="1" x14ac:dyDescent="0.2">
      <c r="A12" s="327" t="s">
        <v>386</v>
      </c>
      <c r="B12" s="218" t="s">
        <v>284</v>
      </c>
      <c r="C12" s="159" t="s">
        <v>424</v>
      </c>
      <c r="D12" s="159" t="s">
        <v>424</v>
      </c>
      <c r="E12" s="159" t="s">
        <v>424</v>
      </c>
      <c r="F12" s="159" t="s">
        <v>424</v>
      </c>
      <c r="G12" s="159" t="s">
        <v>424</v>
      </c>
      <c r="H12" s="159" t="s">
        <v>424</v>
      </c>
      <c r="I12" s="159" t="s">
        <v>424</v>
      </c>
      <c r="J12" s="159">
        <v>416</v>
      </c>
      <c r="K12" s="159" t="s">
        <v>424</v>
      </c>
      <c r="L12" s="159" t="s">
        <v>424</v>
      </c>
      <c r="M12" s="159" t="s">
        <v>424</v>
      </c>
      <c r="N12" s="159" t="s">
        <v>424</v>
      </c>
      <c r="O12" s="159">
        <v>297</v>
      </c>
      <c r="P12" s="159">
        <v>300</v>
      </c>
      <c r="Q12" s="159">
        <v>295</v>
      </c>
      <c r="R12" s="159">
        <v>312</v>
      </c>
      <c r="S12" s="159">
        <v>1161</v>
      </c>
      <c r="T12" s="159">
        <v>1110</v>
      </c>
      <c r="U12" s="159">
        <v>961</v>
      </c>
      <c r="V12" s="159">
        <v>516</v>
      </c>
      <c r="W12" s="159">
        <v>291</v>
      </c>
      <c r="X12" s="159">
        <v>297</v>
      </c>
      <c r="Y12" s="159">
        <v>294</v>
      </c>
      <c r="Z12" s="159">
        <v>324</v>
      </c>
      <c r="AA12" s="159">
        <v>291</v>
      </c>
      <c r="AB12" s="159">
        <v>297</v>
      </c>
      <c r="AC12" s="159">
        <v>295</v>
      </c>
      <c r="AD12" s="159">
        <v>327</v>
      </c>
      <c r="AE12" s="159">
        <v>1</v>
      </c>
      <c r="AF12" s="159" t="s">
        <v>424</v>
      </c>
      <c r="AG12" s="159" t="s">
        <v>424</v>
      </c>
      <c r="AH12" s="159">
        <v>331</v>
      </c>
      <c r="AI12" s="159">
        <v>314</v>
      </c>
      <c r="AJ12" s="159">
        <v>290</v>
      </c>
      <c r="AK12" s="159">
        <v>295</v>
      </c>
      <c r="AL12" s="159">
        <v>302</v>
      </c>
      <c r="AM12" s="159">
        <v>333</v>
      </c>
      <c r="AN12" s="159">
        <v>373</v>
      </c>
      <c r="AO12" s="159" t="s">
        <v>424</v>
      </c>
      <c r="AP12" s="159" t="s">
        <v>424</v>
      </c>
      <c r="AQ12" s="159" t="s">
        <v>424</v>
      </c>
      <c r="AR12" s="159" t="s">
        <v>424</v>
      </c>
      <c r="AS12" s="159">
        <v>1</v>
      </c>
    </row>
    <row r="13" spans="1:48" s="165" customFormat="1" ht="20.149999999999999" customHeight="1" x14ac:dyDescent="0.2">
      <c r="A13" s="328"/>
      <c r="B13" s="218" t="s">
        <v>285</v>
      </c>
      <c r="C13" s="159" t="s">
        <v>424</v>
      </c>
      <c r="D13" s="159" t="s">
        <v>424</v>
      </c>
      <c r="E13" s="159" t="s">
        <v>424</v>
      </c>
      <c r="F13" s="159" t="s">
        <v>424</v>
      </c>
      <c r="G13" s="159" t="s">
        <v>424</v>
      </c>
      <c r="H13" s="159" t="s">
        <v>424</v>
      </c>
      <c r="I13" s="159" t="s">
        <v>424</v>
      </c>
      <c r="J13" s="159" t="s">
        <v>424</v>
      </c>
      <c r="K13" s="159" t="s">
        <v>424</v>
      </c>
      <c r="L13" s="159" t="s">
        <v>424</v>
      </c>
      <c r="M13" s="159" t="s">
        <v>424</v>
      </c>
      <c r="N13" s="159" t="s">
        <v>424</v>
      </c>
      <c r="O13" s="159" t="s">
        <v>424</v>
      </c>
      <c r="P13" s="159" t="s">
        <v>424</v>
      </c>
      <c r="Q13" s="159" t="s">
        <v>424</v>
      </c>
      <c r="R13" s="159" t="s">
        <v>424</v>
      </c>
      <c r="S13" s="159" t="s">
        <v>424</v>
      </c>
      <c r="T13" s="159" t="s">
        <v>424</v>
      </c>
      <c r="U13" s="159" t="s">
        <v>424</v>
      </c>
      <c r="V13" s="159" t="s">
        <v>424</v>
      </c>
      <c r="W13" s="159" t="s">
        <v>424</v>
      </c>
      <c r="X13" s="159" t="s">
        <v>424</v>
      </c>
      <c r="Y13" s="159" t="s">
        <v>424</v>
      </c>
      <c r="Z13" s="159" t="s">
        <v>424</v>
      </c>
      <c r="AA13" s="159" t="s">
        <v>424</v>
      </c>
      <c r="AB13" s="159" t="s">
        <v>424</v>
      </c>
      <c r="AC13" s="159" t="s">
        <v>424</v>
      </c>
      <c r="AD13" s="159" t="s">
        <v>424</v>
      </c>
      <c r="AE13" s="159" t="s">
        <v>424</v>
      </c>
      <c r="AF13" s="159" t="s">
        <v>424</v>
      </c>
      <c r="AG13" s="159" t="s">
        <v>424</v>
      </c>
      <c r="AH13" s="159" t="s">
        <v>424</v>
      </c>
      <c r="AI13" s="159" t="s">
        <v>424</v>
      </c>
      <c r="AJ13" s="160" t="s">
        <v>424</v>
      </c>
      <c r="AK13" s="160" t="s">
        <v>424</v>
      </c>
      <c r="AL13" s="160" t="s">
        <v>424</v>
      </c>
      <c r="AM13" s="160" t="s">
        <v>424</v>
      </c>
      <c r="AN13" s="160" t="s">
        <v>424</v>
      </c>
      <c r="AO13" s="160" t="s">
        <v>424</v>
      </c>
      <c r="AP13" s="160" t="s">
        <v>424</v>
      </c>
      <c r="AQ13" s="160" t="s">
        <v>424</v>
      </c>
      <c r="AR13" s="160" t="s">
        <v>424</v>
      </c>
      <c r="AS13" s="159">
        <v>316</v>
      </c>
    </row>
    <row r="14" spans="1:48" s="165" customFormat="1" ht="20.149999999999999" customHeight="1" x14ac:dyDescent="0.2">
      <c r="A14" s="329" t="s">
        <v>387</v>
      </c>
      <c r="B14" s="218" t="s">
        <v>284</v>
      </c>
      <c r="C14" s="159" t="s">
        <v>424</v>
      </c>
      <c r="D14" s="159" t="s">
        <v>424</v>
      </c>
      <c r="E14" s="159" t="s">
        <v>424</v>
      </c>
      <c r="F14" s="159" t="s">
        <v>424</v>
      </c>
      <c r="G14" s="159" t="s">
        <v>424</v>
      </c>
      <c r="H14" s="159" t="s">
        <v>424</v>
      </c>
      <c r="I14" s="159" t="s">
        <v>424</v>
      </c>
      <c r="J14" s="159">
        <v>58</v>
      </c>
      <c r="K14" s="159" t="s">
        <v>424</v>
      </c>
      <c r="L14" s="159" t="s">
        <v>424</v>
      </c>
      <c r="M14" s="159" t="s">
        <v>424</v>
      </c>
      <c r="N14" s="159" t="s">
        <v>424</v>
      </c>
      <c r="O14" s="159">
        <v>39</v>
      </c>
      <c r="P14" s="159">
        <v>37</v>
      </c>
      <c r="Q14" s="159">
        <v>34</v>
      </c>
      <c r="R14" s="159">
        <v>39</v>
      </c>
      <c r="S14" s="159">
        <v>102</v>
      </c>
      <c r="T14" s="159">
        <v>97</v>
      </c>
      <c r="U14" s="159">
        <v>93</v>
      </c>
      <c r="V14" s="159">
        <v>26</v>
      </c>
      <c r="W14" s="159">
        <v>39</v>
      </c>
      <c r="X14" s="159">
        <v>40</v>
      </c>
      <c r="Y14" s="159">
        <v>38</v>
      </c>
      <c r="Z14" s="159">
        <v>40</v>
      </c>
      <c r="AA14" s="159">
        <v>39</v>
      </c>
      <c r="AB14" s="159">
        <v>40</v>
      </c>
      <c r="AC14" s="159">
        <v>38</v>
      </c>
      <c r="AD14" s="159">
        <v>39</v>
      </c>
      <c r="AE14" s="159" t="s">
        <v>424</v>
      </c>
      <c r="AF14" s="159" t="s">
        <v>424</v>
      </c>
      <c r="AG14" s="159" t="s">
        <v>424</v>
      </c>
      <c r="AH14" s="159">
        <v>35</v>
      </c>
      <c r="AI14" s="159">
        <v>36</v>
      </c>
      <c r="AJ14" s="159">
        <v>39</v>
      </c>
      <c r="AK14" s="159">
        <v>40</v>
      </c>
      <c r="AL14" s="159">
        <v>29</v>
      </c>
      <c r="AM14" s="159">
        <v>35</v>
      </c>
      <c r="AN14" s="159">
        <v>19</v>
      </c>
      <c r="AO14" s="159" t="s">
        <v>424</v>
      </c>
      <c r="AP14" s="159" t="s">
        <v>424</v>
      </c>
      <c r="AQ14" s="159" t="s">
        <v>424</v>
      </c>
      <c r="AR14" s="159" t="s">
        <v>424</v>
      </c>
      <c r="AS14" s="159" t="s">
        <v>424</v>
      </c>
    </row>
    <row r="15" spans="1:48" s="165" customFormat="1" ht="20.149999999999999" customHeight="1" x14ac:dyDescent="0.2">
      <c r="A15" s="330"/>
      <c r="B15" s="218" t="s">
        <v>285</v>
      </c>
      <c r="C15" s="159" t="s">
        <v>424</v>
      </c>
      <c r="D15" s="159" t="s">
        <v>424</v>
      </c>
      <c r="E15" s="159" t="s">
        <v>424</v>
      </c>
      <c r="F15" s="159" t="s">
        <v>424</v>
      </c>
      <c r="G15" s="159" t="s">
        <v>424</v>
      </c>
      <c r="H15" s="159" t="s">
        <v>424</v>
      </c>
      <c r="I15" s="159" t="s">
        <v>424</v>
      </c>
      <c r="J15" s="159" t="s">
        <v>424</v>
      </c>
      <c r="K15" s="159" t="s">
        <v>424</v>
      </c>
      <c r="L15" s="159" t="s">
        <v>424</v>
      </c>
      <c r="M15" s="159" t="s">
        <v>424</v>
      </c>
      <c r="N15" s="159" t="s">
        <v>424</v>
      </c>
      <c r="O15" s="159" t="s">
        <v>424</v>
      </c>
      <c r="P15" s="159" t="s">
        <v>424</v>
      </c>
      <c r="Q15" s="159" t="s">
        <v>424</v>
      </c>
      <c r="R15" s="159" t="s">
        <v>424</v>
      </c>
      <c r="S15" s="159" t="s">
        <v>424</v>
      </c>
      <c r="T15" s="159" t="s">
        <v>424</v>
      </c>
      <c r="U15" s="159" t="s">
        <v>424</v>
      </c>
      <c r="V15" s="159" t="s">
        <v>424</v>
      </c>
      <c r="W15" s="159" t="s">
        <v>424</v>
      </c>
      <c r="X15" s="159" t="s">
        <v>424</v>
      </c>
      <c r="Y15" s="159" t="s">
        <v>424</v>
      </c>
      <c r="Z15" s="159" t="s">
        <v>424</v>
      </c>
      <c r="AA15" s="159" t="s">
        <v>424</v>
      </c>
      <c r="AB15" s="159" t="s">
        <v>424</v>
      </c>
      <c r="AC15" s="159" t="s">
        <v>424</v>
      </c>
      <c r="AD15" s="159" t="s">
        <v>424</v>
      </c>
      <c r="AE15" s="159" t="s">
        <v>424</v>
      </c>
      <c r="AF15" s="159" t="s">
        <v>424</v>
      </c>
      <c r="AG15" s="159" t="s">
        <v>424</v>
      </c>
      <c r="AH15" s="159" t="s">
        <v>424</v>
      </c>
      <c r="AI15" s="159" t="s">
        <v>424</v>
      </c>
      <c r="AJ15" s="159" t="s">
        <v>424</v>
      </c>
      <c r="AK15" s="159" t="s">
        <v>424</v>
      </c>
      <c r="AL15" s="159" t="s">
        <v>424</v>
      </c>
      <c r="AM15" s="159" t="s">
        <v>424</v>
      </c>
      <c r="AN15" s="159">
        <v>24</v>
      </c>
      <c r="AO15" s="159" t="s">
        <v>424</v>
      </c>
      <c r="AP15" s="159" t="s">
        <v>424</v>
      </c>
      <c r="AQ15" s="159" t="s">
        <v>424</v>
      </c>
      <c r="AR15" s="159" t="s">
        <v>424</v>
      </c>
      <c r="AS15" s="159">
        <v>34</v>
      </c>
    </row>
    <row r="16" spans="1:48" s="165" customFormat="1" ht="20.149999999999999" customHeight="1" x14ac:dyDescent="0.2">
      <c r="A16" s="329" t="s">
        <v>388</v>
      </c>
      <c r="B16" s="218" t="s">
        <v>284</v>
      </c>
      <c r="C16" s="159" t="s">
        <v>424</v>
      </c>
      <c r="D16" s="159" t="s">
        <v>424</v>
      </c>
      <c r="E16" s="159" t="s">
        <v>424</v>
      </c>
      <c r="F16" s="159" t="s">
        <v>424</v>
      </c>
      <c r="G16" s="159" t="s">
        <v>424</v>
      </c>
      <c r="H16" s="159" t="s">
        <v>424</v>
      </c>
      <c r="I16" s="159" t="s">
        <v>424</v>
      </c>
      <c r="J16" s="159">
        <v>38</v>
      </c>
      <c r="K16" s="159" t="s">
        <v>424</v>
      </c>
      <c r="L16" s="159" t="s">
        <v>424</v>
      </c>
      <c r="M16" s="159" t="s">
        <v>424</v>
      </c>
      <c r="N16" s="159" t="s">
        <v>424</v>
      </c>
      <c r="O16" s="159">
        <v>28</v>
      </c>
      <c r="P16" s="159">
        <v>25</v>
      </c>
      <c r="Q16" s="159">
        <v>27</v>
      </c>
      <c r="R16" s="159">
        <v>40</v>
      </c>
      <c r="S16" s="159">
        <v>65</v>
      </c>
      <c r="T16" s="159">
        <v>58</v>
      </c>
      <c r="U16" s="159">
        <v>75</v>
      </c>
      <c r="V16" s="159">
        <v>39</v>
      </c>
      <c r="W16" s="159">
        <v>28</v>
      </c>
      <c r="X16" s="159">
        <v>28</v>
      </c>
      <c r="Y16" s="159">
        <v>23</v>
      </c>
      <c r="Z16" s="159">
        <v>36</v>
      </c>
      <c r="AA16" s="159">
        <v>28</v>
      </c>
      <c r="AB16" s="159">
        <v>28</v>
      </c>
      <c r="AC16" s="159">
        <v>24</v>
      </c>
      <c r="AD16" s="159">
        <v>37</v>
      </c>
      <c r="AE16" s="159" t="s">
        <v>424</v>
      </c>
      <c r="AF16" s="159" t="s">
        <v>424</v>
      </c>
      <c r="AG16" s="159" t="s">
        <v>424</v>
      </c>
      <c r="AH16" s="159">
        <v>34</v>
      </c>
      <c r="AI16" s="159">
        <v>41</v>
      </c>
      <c r="AJ16" s="159">
        <v>28</v>
      </c>
      <c r="AK16" s="159">
        <v>28</v>
      </c>
      <c r="AL16" s="159">
        <v>26</v>
      </c>
      <c r="AM16" s="159">
        <v>36</v>
      </c>
      <c r="AN16" s="159">
        <v>33</v>
      </c>
      <c r="AO16" s="159" t="s">
        <v>424</v>
      </c>
      <c r="AP16" s="159" t="s">
        <v>424</v>
      </c>
      <c r="AQ16" s="159" t="s">
        <v>424</v>
      </c>
      <c r="AR16" s="159" t="s">
        <v>424</v>
      </c>
      <c r="AS16" s="159">
        <v>25</v>
      </c>
    </row>
    <row r="17" spans="1:45" s="165" customFormat="1" ht="20.149999999999999" customHeight="1" x14ac:dyDescent="0.2">
      <c r="A17" s="330"/>
      <c r="B17" s="218" t="s">
        <v>285</v>
      </c>
      <c r="C17" s="159" t="s">
        <v>424</v>
      </c>
      <c r="D17" s="159" t="s">
        <v>424</v>
      </c>
      <c r="E17" s="159" t="s">
        <v>424</v>
      </c>
      <c r="F17" s="159" t="s">
        <v>424</v>
      </c>
      <c r="G17" s="159" t="s">
        <v>424</v>
      </c>
      <c r="H17" s="159" t="s">
        <v>424</v>
      </c>
      <c r="I17" s="159" t="s">
        <v>424</v>
      </c>
      <c r="J17" s="159" t="s">
        <v>424</v>
      </c>
      <c r="K17" s="159" t="s">
        <v>424</v>
      </c>
      <c r="L17" s="159" t="s">
        <v>424</v>
      </c>
      <c r="M17" s="159" t="s">
        <v>424</v>
      </c>
      <c r="N17" s="159" t="s">
        <v>424</v>
      </c>
      <c r="O17" s="159" t="s">
        <v>424</v>
      </c>
      <c r="P17" s="159" t="s">
        <v>424</v>
      </c>
      <c r="Q17" s="159" t="s">
        <v>424</v>
      </c>
      <c r="R17" s="159" t="s">
        <v>424</v>
      </c>
      <c r="S17" s="159" t="s">
        <v>424</v>
      </c>
      <c r="T17" s="159" t="s">
        <v>424</v>
      </c>
      <c r="U17" s="159" t="s">
        <v>424</v>
      </c>
      <c r="V17" s="159" t="s">
        <v>424</v>
      </c>
      <c r="W17" s="159" t="s">
        <v>424</v>
      </c>
      <c r="X17" s="159" t="s">
        <v>424</v>
      </c>
      <c r="Y17" s="159" t="s">
        <v>424</v>
      </c>
      <c r="Z17" s="159" t="s">
        <v>424</v>
      </c>
      <c r="AA17" s="159" t="s">
        <v>424</v>
      </c>
      <c r="AB17" s="159" t="s">
        <v>424</v>
      </c>
      <c r="AC17" s="159" t="s">
        <v>424</v>
      </c>
      <c r="AD17" s="159" t="s">
        <v>424</v>
      </c>
      <c r="AE17" s="159" t="s">
        <v>424</v>
      </c>
      <c r="AF17" s="159" t="s">
        <v>424</v>
      </c>
      <c r="AG17" s="159" t="s">
        <v>424</v>
      </c>
      <c r="AH17" s="159" t="s">
        <v>424</v>
      </c>
      <c r="AI17" s="159" t="s">
        <v>424</v>
      </c>
      <c r="AJ17" s="159" t="s">
        <v>424</v>
      </c>
      <c r="AK17" s="159" t="s">
        <v>424</v>
      </c>
      <c r="AL17" s="159" t="s">
        <v>424</v>
      </c>
      <c r="AM17" s="159" t="s">
        <v>424</v>
      </c>
      <c r="AN17" s="159" t="s">
        <v>424</v>
      </c>
      <c r="AO17" s="159" t="s">
        <v>424</v>
      </c>
      <c r="AP17" s="159" t="s">
        <v>424</v>
      </c>
      <c r="AQ17" s="159" t="s">
        <v>424</v>
      </c>
      <c r="AR17" s="159" t="s">
        <v>424</v>
      </c>
      <c r="AS17" s="159" t="s">
        <v>424</v>
      </c>
    </row>
    <row r="18" spans="1:45" s="165" customFormat="1" ht="20.149999999999999" customHeight="1" x14ac:dyDescent="0.2">
      <c r="A18" s="329" t="s">
        <v>389</v>
      </c>
      <c r="B18" s="218" t="s">
        <v>284</v>
      </c>
      <c r="C18" s="159" t="s">
        <v>424</v>
      </c>
      <c r="D18" s="159" t="s">
        <v>424</v>
      </c>
      <c r="E18" s="159" t="s">
        <v>424</v>
      </c>
      <c r="F18" s="159" t="s">
        <v>424</v>
      </c>
      <c r="G18" s="159" t="s">
        <v>424</v>
      </c>
      <c r="H18" s="159" t="s">
        <v>424</v>
      </c>
      <c r="I18" s="159" t="s">
        <v>424</v>
      </c>
      <c r="J18" s="159">
        <v>54</v>
      </c>
      <c r="K18" s="159" t="s">
        <v>424</v>
      </c>
      <c r="L18" s="159" t="s">
        <v>424</v>
      </c>
      <c r="M18" s="159" t="s">
        <v>424</v>
      </c>
      <c r="N18" s="159">
        <v>5</v>
      </c>
      <c r="O18" s="159">
        <v>44</v>
      </c>
      <c r="P18" s="159">
        <v>46</v>
      </c>
      <c r="Q18" s="159">
        <v>43</v>
      </c>
      <c r="R18" s="159">
        <v>43</v>
      </c>
      <c r="S18" s="159">
        <v>184</v>
      </c>
      <c r="T18" s="159">
        <v>171</v>
      </c>
      <c r="U18" s="159">
        <v>122</v>
      </c>
      <c r="V18" s="159">
        <v>48</v>
      </c>
      <c r="W18" s="159">
        <v>39</v>
      </c>
      <c r="X18" s="159">
        <v>46</v>
      </c>
      <c r="Y18" s="159">
        <v>43</v>
      </c>
      <c r="Z18" s="159">
        <v>50</v>
      </c>
      <c r="AA18" s="159">
        <v>39</v>
      </c>
      <c r="AB18" s="159">
        <v>46</v>
      </c>
      <c r="AC18" s="159">
        <v>43</v>
      </c>
      <c r="AD18" s="159">
        <v>50</v>
      </c>
      <c r="AE18" s="159" t="s">
        <v>424</v>
      </c>
      <c r="AF18" s="159" t="s">
        <v>424</v>
      </c>
      <c r="AG18" s="159" t="s">
        <v>424</v>
      </c>
      <c r="AH18" s="159">
        <v>49</v>
      </c>
      <c r="AI18" s="159">
        <v>37</v>
      </c>
      <c r="AJ18" s="159">
        <v>44</v>
      </c>
      <c r="AK18" s="159">
        <v>46</v>
      </c>
      <c r="AL18" s="159">
        <v>43</v>
      </c>
      <c r="AM18" s="159">
        <v>51</v>
      </c>
      <c r="AN18" s="159">
        <v>48</v>
      </c>
      <c r="AO18" s="159" t="s">
        <v>424</v>
      </c>
      <c r="AP18" s="159" t="s">
        <v>424</v>
      </c>
      <c r="AQ18" s="159" t="s">
        <v>424</v>
      </c>
      <c r="AR18" s="159" t="s">
        <v>424</v>
      </c>
      <c r="AS18" s="159">
        <v>45</v>
      </c>
    </row>
    <row r="19" spans="1:45" s="165" customFormat="1" ht="20.149999999999999" customHeight="1" x14ac:dyDescent="0.2">
      <c r="A19" s="330"/>
      <c r="B19" s="218" t="s">
        <v>285</v>
      </c>
      <c r="C19" s="159" t="s">
        <v>424</v>
      </c>
      <c r="D19" s="159" t="s">
        <v>424</v>
      </c>
      <c r="E19" s="159" t="s">
        <v>424</v>
      </c>
      <c r="F19" s="159" t="s">
        <v>424</v>
      </c>
      <c r="G19" s="159" t="s">
        <v>424</v>
      </c>
      <c r="H19" s="159" t="s">
        <v>424</v>
      </c>
      <c r="I19" s="159" t="s">
        <v>424</v>
      </c>
      <c r="J19" s="159" t="s">
        <v>424</v>
      </c>
      <c r="K19" s="159" t="s">
        <v>424</v>
      </c>
      <c r="L19" s="159" t="s">
        <v>424</v>
      </c>
      <c r="M19" s="159" t="s">
        <v>424</v>
      </c>
      <c r="N19" s="159" t="s">
        <v>424</v>
      </c>
      <c r="O19" s="159" t="s">
        <v>424</v>
      </c>
      <c r="P19" s="159" t="s">
        <v>424</v>
      </c>
      <c r="Q19" s="159" t="s">
        <v>424</v>
      </c>
      <c r="R19" s="159" t="s">
        <v>424</v>
      </c>
      <c r="S19" s="159" t="s">
        <v>424</v>
      </c>
      <c r="T19" s="159" t="s">
        <v>424</v>
      </c>
      <c r="U19" s="159" t="s">
        <v>424</v>
      </c>
      <c r="V19" s="159" t="s">
        <v>424</v>
      </c>
      <c r="W19" s="159" t="s">
        <v>424</v>
      </c>
      <c r="X19" s="159" t="s">
        <v>424</v>
      </c>
      <c r="Y19" s="159" t="s">
        <v>424</v>
      </c>
      <c r="Z19" s="159" t="s">
        <v>424</v>
      </c>
      <c r="AA19" s="159" t="s">
        <v>424</v>
      </c>
      <c r="AB19" s="159" t="s">
        <v>424</v>
      </c>
      <c r="AC19" s="159" t="s">
        <v>424</v>
      </c>
      <c r="AD19" s="159" t="s">
        <v>424</v>
      </c>
      <c r="AE19" s="159" t="s">
        <v>424</v>
      </c>
      <c r="AF19" s="159" t="s">
        <v>424</v>
      </c>
      <c r="AG19" s="159" t="s">
        <v>424</v>
      </c>
      <c r="AH19" s="159" t="s">
        <v>424</v>
      </c>
      <c r="AI19" s="159" t="s">
        <v>424</v>
      </c>
      <c r="AJ19" s="159" t="s">
        <v>424</v>
      </c>
      <c r="AK19" s="159" t="s">
        <v>424</v>
      </c>
      <c r="AL19" s="159" t="s">
        <v>424</v>
      </c>
      <c r="AM19" s="159" t="s">
        <v>424</v>
      </c>
      <c r="AN19" s="159" t="s">
        <v>424</v>
      </c>
      <c r="AO19" s="159" t="s">
        <v>424</v>
      </c>
      <c r="AP19" s="159" t="s">
        <v>424</v>
      </c>
      <c r="AQ19" s="159" t="s">
        <v>424</v>
      </c>
      <c r="AR19" s="159" t="s">
        <v>424</v>
      </c>
      <c r="AS19" s="159" t="s">
        <v>424</v>
      </c>
    </row>
    <row r="20" spans="1:45" s="165" customFormat="1" ht="20.149999999999999" customHeight="1" x14ac:dyDescent="0.2">
      <c r="A20" s="329" t="s">
        <v>390</v>
      </c>
      <c r="B20" s="218" t="s">
        <v>284</v>
      </c>
      <c r="C20" s="159" t="s">
        <v>424</v>
      </c>
      <c r="D20" s="159" t="s">
        <v>424</v>
      </c>
      <c r="E20" s="159" t="s">
        <v>424</v>
      </c>
      <c r="F20" s="159" t="s">
        <v>424</v>
      </c>
      <c r="G20" s="159">
        <v>11</v>
      </c>
      <c r="H20" s="159" t="s">
        <v>424</v>
      </c>
      <c r="I20" s="159" t="s">
        <v>424</v>
      </c>
      <c r="J20" s="159">
        <v>30</v>
      </c>
      <c r="K20" s="159" t="s">
        <v>424</v>
      </c>
      <c r="L20" s="159" t="s">
        <v>424</v>
      </c>
      <c r="M20" s="159" t="s">
        <v>424</v>
      </c>
      <c r="N20" s="159" t="s">
        <v>424</v>
      </c>
      <c r="O20" s="159">
        <v>37</v>
      </c>
      <c r="P20" s="159">
        <v>34</v>
      </c>
      <c r="Q20" s="159">
        <v>23</v>
      </c>
      <c r="R20" s="159">
        <v>29</v>
      </c>
      <c r="S20" s="159">
        <v>116</v>
      </c>
      <c r="T20" s="159">
        <v>87</v>
      </c>
      <c r="U20" s="159">
        <v>104</v>
      </c>
      <c r="V20" s="159">
        <v>40</v>
      </c>
      <c r="W20" s="159" t="s">
        <v>424</v>
      </c>
      <c r="X20" s="159" t="s">
        <v>424</v>
      </c>
      <c r="Y20" s="159" t="s">
        <v>424</v>
      </c>
      <c r="Z20" s="159" t="s">
        <v>424</v>
      </c>
      <c r="AA20" s="159">
        <v>34</v>
      </c>
      <c r="AB20" s="159">
        <v>32</v>
      </c>
      <c r="AC20" s="159">
        <v>29</v>
      </c>
      <c r="AD20" s="159">
        <v>41</v>
      </c>
      <c r="AE20" s="159" t="s">
        <v>424</v>
      </c>
      <c r="AF20" s="159" t="s">
        <v>424</v>
      </c>
      <c r="AG20" s="159" t="s">
        <v>424</v>
      </c>
      <c r="AH20" s="159">
        <v>46</v>
      </c>
      <c r="AI20" s="159">
        <v>25</v>
      </c>
      <c r="AJ20" s="159">
        <v>45</v>
      </c>
      <c r="AK20" s="159">
        <v>35</v>
      </c>
      <c r="AL20" s="159">
        <v>31</v>
      </c>
      <c r="AM20" s="159">
        <v>41</v>
      </c>
      <c r="AN20" s="159">
        <v>30</v>
      </c>
      <c r="AO20" s="159" t="s">
        <v>424</v>
      </c>
      <c r="AP20" s="159" t="s">
        <v>424</v>
      </c>
      <c r="AQ20" s="159" t="s">
        <v>424</v>
      </c>
      <c r="AR20" s="159" t="s">
        <v>424</v>
      </c>
      <c r="AS20" s="159">
        <v>37</v>
      </c>
    </row>
    <row r="21" spans="1:45" s="165" customFormat="1" ht="20.149999999999999" customHeight="1" x14ac:dyDescent="0.2">
      <c r="A21" s="330"/>
      <c r="B21" s="218" t="s">
        <v>285</v>
      </c>
      <c r="C21" s="159" t="s">
        <v>424</v>
      </c>
      <c r="D21" s="159" t="s">
        <v>424</v>
      </c>
      <c r="E21" s="159" t="s">
        <v>424</v>
      </c>
      <c r="F21" s="159" t="s">
        <v>424</v>
      </c>
      <c r="G21" s="159" t="s">
        <v>424</v>
      </c>
      <c r="H21" s="159" t="s">
        <v>424</v>
      </c>
      <c r="I21" s="159" t="s">
        <v>424</v>
      </c>
      <c r="J21" s="159" t="s">
        <v>424</v>
      </c>
      <c r="K21" s="159" t="s">
        <v>424</v>
      </c>
      <c r="L21" s="159" t="s">
        <v>424</v>
      </c>
      <c r="M21" s="159" t="s">
        <v>424</v>
      </c>
      <c r="N21" s="159" t="s">
        <v>424</v>
      </c>
      <c r="O21" s="159" t="s">
        <v>424</v>
      </c>
      <c r="P21" s="159" t="s">
        <v>424</v>
      </c>
      <c r="Q21" s="159" t="s">
        <v>424</v>
      </c>
      <c r="R21" s="159" t="s">
        <v>424</v>
      </c>
      <c r="S21" s="159" t="s">
        <v>424</v>
      </c>
      <c r="T21" s="159" t="s">
        <v>424</v>
      </c>
      <c r="U21" s="159" t="s">
        <v>424</v>
      </c>
      <c r="V21" s="159" t="s">
        <v>424</v>
      </c>
      <c r="W21" s="159" t="s">
        <v>424</v>
      </c>
      <c r="X21" s="159" t="s">
        <v>424</v>
      </c>
      <c r="Y21" s="159" t="s">
        <v>424</v>
      </c>
      <c r="Z21" s="159" t="s">
        <v>424</v>
      </c>
      <c r="AA21" s="159" t="s">
        <v>424</v>
      </c>
      <c r="AB21" s="159" t="s">
        <v>424</v>
      </c>
      <c r="AC21" s="159" t="s">
        <v>424</v>
      </c>
      <c r="AD21" s="159" t="s">
        <v>424</v>
      </c>
      <c r="AE21" s="159" t="s">
        <v>424</v>
      </c>
      <c r="AF21" s="159" t="s">
        <v>424</v>
      </c>
      <c r="AG21" s="159" t="s">
        <v>424</v>
      </c>
      <c r="AH21" s="159" t="s">
        <v>424</v>
      </c>
      <c r="AI21" s="159" t="s">
        <v>424</v>
      </c>
      <c r="AJ21" s="159" t="s">
        <v>424</v>
      </c>
      <c r="AK21" s="159" t="s">
        <v>424</v>
      </c>
      <c r="AL21" s="159" t="s">
        <v>424</v>
      </c>
      <c r="AM21" s="159" t="s">
        <v>424</v>
      </c>
      <c r="AN21" s="159" t="s">
        <v>424</v>
      </c>
      <c r="AO21" s="159" t="s">
        <v>424</v>
      </c>
      <c r="AP21" s="159" t="s">
        <v>424</v>
      </c>
      <c r="AQ21" s="159" t="s">
        <v>424</v>
      </c>
      <c r="AR21" s="159" t="s">
        <v>424</v>
      </c>
      <c r="AS21" s="159" t="s">
        <v>424</v>
      </c>
    </row>
    <row r="22" spans="1:45" s="165" customFormat="1" ht="20.149999999999999" customHeight="1" x14ac:dyDescent="0.2">
      <c r="A22" s="329" t="s">
        <v>391</v>
      </c>
      <c r="B22" s="218" t="s">
        <v>284</v>
      </c>
      <c r="C22" s="159" t="s">
        <v>424</v>
      </c>
      <c r="D22" s="159" t="s">
        <v>424</v>
      </c>
      <c r="E22" s="159" t="s">
        <v>424</v>
      </c>
      <c r="F22" s="159" t="s">
        <v>424</v>
      </c>
      <c r="G22" s="159" t="s">
        <v>424</v>
      </c>
      <c r="H22" s="159" t="s">
        <v>424</v>
      </c>
      <c r="I22" s="159" t="s">
        <v>424</v>
      </c>
      <c r="J22" s="159">
        <v>57</v>
      </c>
      <c r="K22" s="159" t="s">
        <v>424</v>
      </c>
      <c r="L22" s="159">
        <v>1</v>
      </c>
      <c r="M22" s="159">
        <v>1</v>
      </c>
      <c r="N22" s="159" t="s">
        <v>424</v>
      </c>
      <c r="O22" s="159">
        <v>47</v>
      </c>
      <c r="P22" s="159">
        <v>42</v>
      </c>
      <c r="Q22" s="159">
        <v>46</v>
      </c>
      <c r="R22" s="159">
        <v>53</v>
      </c>
      <c r="S22" s="159">
        <v>113</v>
      </c>
      <c r="T22" s="159">
        <v>105</v>
      </c>
      <c r="U22" s="159">
        <v>110</v>
      </c>
      <c r="V22" s="159">
        <v>37</v>
      </c>
      <c r="W22" s="159">
        <v>47</v>
      </c>
      <c r="X22" s="159">
        <v>45</v>
      </c>
      <c r="Y22" s="159">
        <v>42</v>
      </c>
      <c r="Z22" s="159">
        <v>57</v>
      </c>
      <c r="AA22" s="159">
        <v>46</v>
      </c>
      <c r="AB22" s="159">
        <v>45</v>
      </c>
      <c r="AC22" s="159">
        <v>42</v>
      </c>
      <c r="AD22" s="159">
        <v>57</v>
      </c>
      <c r="AE22" s="159" t="s">
        <v>424</v>
      </c>
      <c r="AF22" s="159" t="s">
        <v>424</v>
      </c>
      <c r="AG22" s="159" t="s">
        <v>424</v>
      </c>
      <c r="AH22" s="159">
        <v>59</v>
      </c>
      <c r="AI22" s="159">
        <v>35</v>
      </c>
      <c r="AJ22" s="159">
        <v>47</v>
      </c>
      <c r="AK22" s="159">
        <v>45</v>
      </c>
      <c r="AL22" s="159">
        <v>48</v>
      </c>
      <c r="AM22" s="159">
        <v>54</v>
      </c>
      <c r="AN22" s="159">
        <v>67</v>
      </c>
      <c r="AO22" s="159" t="s">
        <v>424</v>
      </c>
      <c r="AP22" s="159" t="s">
        <v>424</v>
      </c>
      <c r="AQ22" s="159" t="s">
        <v>424</v>
      </c>
      <c r="AR22" s="159" t="s">
        <v>424</v>
      </c>
      <c r="AS22" s="159" t="s">
        <v>424</v>
      </c>
    </row>
    <row r="23" spans="1:45" s="165" customFormat="1" ht="20.149999999999999" customHeight="1" x14ac:dyDescent="0.2">
      <c r="A23" s="330"/>
      <c r="B23" s="218" t="s">
        <v>285</v>
      </c>
      <c r="C23" s="159" t="s">
        <v>424</v>
      </c>
      <c r="D23" s="159" t="s">
        <v>424</v>
      </c>
      <c r="E23" s="159" t="s">
        <v>424</v>
      </c>
      <c r="F23" s="159" t="s">
        <v>424</v>
      </c>
      <c r="G23" s="159" t="s">
        <v>424</v>
      </c>
      <c r="H23" s="159" t="s">
        <v>424</v>
      </c>
      <c r="I23" s="159" t="s">
        <v>424</v>
      </c>
      <c r="J23" s="159" t="s">
        <v>424</v>
      </c>
      <c r="K23" s="159" t="s">
        <v>424</v>
      </c>
      <c r="L23" s="159" t="s">
        <v>424</v>
      </c>
      <c r="M23" s="159" t="s">
        <v>424</v>
      </c>
      <c r="N23" s="159" t="s">
        <v>424</v>
      </c>
      <c r="O23" s="159" t="s">
        <v>424</v>
      </c>
      <c r="P23" s="159" t="s">
        <v>424</v>
      </c>
      <c r="Q23" s="159" t="s">
        <v>424</v>
      </c>
      <c r="R23" s="159" t="s">
        <v>424</v>
      </c>
      <c r="S23" s="159" t="s">
        <v>424</v>
      </c>
      <c r="T23" s="159" t="s">
        <v>424</v>
      </c>
      <c r="U23" s="159" t="s">
        <v>424</v>
      </c>
      <c r="V23" s="159" t="s">
        <v>424</v>
      </c>
      <c r="W23" s="159" t="s">
        <v>424</v>
      </c>
      <c r="X23" s="159" t="s">
        <v>424</v>
      </c>
      <c r="Y23" s="159" t="s">
        <v>424</v>
      </c>
      <c r="Z23" s="159" t="s">
        <v>424</v>
      </c>
      <c r="AA23" s="159" t="s">
        <v>424</v>
      </c>
      <c r="AB23" s="159" t="s">
        <v>424</v>
      </c>
      <c r="AC23" s="159" t="s">
        <v>424</v>
      </c>
      <c r="AD23" s="159" t="s">
        <v>424</v>
      </c>
      <c r="AE23" s="159" t="s">
        <v>424</v>
      </c>
      <c r="AF23" s="159" t="s">
        <v>424</v>
      </c>
      <c r="AG23" s="159" t="s">
        <v>424</v>
      </c>
      <c r="AH23" s="159" t="s">
        <v>424</v>
      </c>
      <c r="AI23" s="159" t="s">
        <v>424</v>
      </c>
      <c r="AJ23" s="159" t="s">
        <v>424</v>
      </c>
      <c r="AK23" s="159" t="s">
        <v>424</v>
      </c>
      <c r="AL23" s="159" t="s">
        <v>424</v>
      </c>
      <c r="AM23" s="159" t="s">
        <v>424</v>
      </c>
      <c r="AN23" s="159" t="s">
        <v>424</v>
      </c>
      <c r="AO23" s="159" t="s">
        <v>424</v>
      </c>
      <c r="AP23" s="159" t="s">
        <v>424</v>
      </c>
      <c r="AQ23" s="159" t="s">
        <v>424</v>
      </c>
      <c r="AR23" s="159" t="s">
        <v>424</v>
      </c>
      <c r="AS23" s="159">
        <v>44</v>
      </c>
    </row>
    <row r="24" spans="1:45" s="165" customFormat="1" ht="20.149999999999999" customHeight="1" x14ac:dyDescent="0.2">
      <c r="A24" s="329" t="s">
        <v>392</v>
      </c>
      <c r="B24" s="218" t="s">
        <v>284</v>
      </c>
      <c r="C24" s="159" t="s">
        <v>424</v>
      </c>
      <c r="D24" s="159" t="s">
        <v>424</v>
      </c>
      <c r="E24" s="159" t="s">
        <v>424</v>
      </c>
      <c r="F24" s="159" t="s">
        <v>424</v>
      </c>
      <c r="G24" s="159" t="s">
        <v>424</v>
      </c>
      <c r="H24" s="159" t="s">
        <v>424</v>
      </c>
      <c r="I24" s="159" t="s">
        <v>424</v>
      </c>
      <c r="J24" s="159">
        <v>172</v>
      </c>
      <c r="K24" s="159" t="s">
        <v>424</v>
      </c>
      <c r="L24" s="159" t="s">
        <v>424</v>
      </c>
      <c r="M24" s="159">
        <v>1</v>
      </c>
      <c r="N24" s="159">
        <v>1</v>
      </c>
      <c r="O24" s="159">
        <v>108</v>
      </c>
      <c r="P24" s="159">
        <v>105</v>
      </c>
      <c r="Q24" s="159">
        <v>99</v>
      </c>
      <c r="R24" s="159">
        <v>104</v>
      </c>
      <c r="S24" s="159">
        <v>245</v>
      </c>
      <c r="T24" s="159">
        <v>224</v>
      </c>
      <c r="U24" s="159">
        <v>199</v>
      </c>
      <c r="V24" s="159">
        <v>71</v>
      </c>
      <c r="W24" s="159">
        <v>110</v>
      </c>
      <c r="X24" s="159">
        <v>114</v>
      </c>
      <c r="Y24" s="159">
        <v>103</v>
      </c>
      <c r="Z24" s="159">
        <v>111</v>
      </c>
      <c r="AA24" s="159">
        <v>111</v>
      </c>
      <c r="AB24" s="159">
        <v>114</v>
      </c>
      <c r="AC24" s="159">
        <v>101</v>
      </c>
      <c r="AD24" s="159">
        <v>111</v>
      </c>
      <c r="AE24" s="159">
        <v>1</v>
      </c>
      <c r="AF24" s="159">
        <v>1</v>
      </c>
      <c r="AG24" s="159">
        <v>1</v>
      </c>
      <c r="AH24" s="159">
        <v>117</v>
      </c>
      <c r="AI24" s="159">
        <v>89</v>
      </c>
      <c r="AJ24" s="159">
        <v>109</v>
      </c>
      <c r="AK24" s="159">
        <v>111</v>
      </c>
      <c r="AL24" s="159">
        <v>92</v>
      </c>
      <c r="AM24" s="159">
        <v>112</v>
      </c>
      <c r="AN24" s="159">
        <v>163</v>
      </c>
      <c r="AO24" s="159" t="s">
        <v>424</v>
      </c>
      <c r="AP24" s="159" t="s">
        <v>424</v>
      </c>
      <c r="AQ24" s="159" t="s">
        <v>424</v>
      </c>
      <c r="AR24" s="159" t="s">
        <v>424</v>
      </c>
      <c r="AS24" s="159">
        <v>111</v>
      </c>
    </row>
    <row r="25" spans="1:45" s="165" customFormat="1" ht="20.149999999999999" customHeight="1" x14ac:dyDescent="0.2">
      <c r="A25" s="330"/>
      <c r="B25" s="218" t="s">
        <v>285</v>
      </c>
      <c r="C25" s="159" t="s">
        <v>424</v>
      </c>
      <c r="D25" s="159" t="s">
        <v>424</v>
      </c>
      <c r="E25" s="159" t="s">
        <v>424</v>
      </c>
      <c r="F25" s="159" t="s">
        <v>424</v>
      </c>
      <c r="G25" s="159" t="s">
        <v>424</v>
      </c>
      <c r="H25" s="159" t="s">
        <v>424</v>
      </c>
      <c r="I25" s="159" t="s">
        <v>424</v>
      </c>
      <c r="J25" s="159" t="s">
        <v>424</v>
      </c>
      <c r="K25" s="159" t="s">
        <v>424</v>
      </c>
      <c r="L25" s="159" t="s">
        <v>424</v>
      </c>
      <c r="M25" s="159" t="s">
        <v>424</v>
      </c>
      <c r="N25" s="159" t="s">
        <v>424</v>
      </c>
      <c r="O25" s="159" t="s">
        <v>424</v>
      </c>
      <c r="P25" s="159" t="s">
        <v>424</v>
      </c>
      <c r="Q25" s="159" t="s">
        <v>424</v>
      </c>
      <c r="R25" s="159" t="s">
        <v>424</v>
      </c>
      <c r="S25" s="159" t="s">
        <v>424</v>
      </c>
      <c r="T25" s="159" t="s">
        <v>424</v>
      </c>
      <c r="U25" s="159" t="s">
        <v>424</v>
      </c>
      <c r="V25" s="159" t="s">
        <v>424</v>
      </c>
      <c r="W25" s="159" t="s">
        <v>424</v>
      </c>
      <c r="X25" s="159" t="s">
        <v>424</v>
      </c>
      <c r="Y25" s="159" t="s">
        <v>424</v>
      </c>
      <c r="Z25" s="159" t="s">
        <v>424</v>
      </c>
      <c r="AA25" s="159" t="s">
        <v>424</v>
      </c>
      <c r="AB25" s="159" t="s">
        <v>424</v>
      </c>
      <c r="AC25" s="159" t="s">
        <v>424</v>
      </c>
      <c r="AD25" s="159" t="s">
        <v>424</v>
      </c>
      <c r="AE25" s="159" t="s">
        <v>424</v>
      </c>
      <c r="AF25" s="159" t="s">
        <v>424</v>
      </c>
      <c r="AG25" s="159" t="s">
        <v>424</v>
      </c>
      <c r="AH25" s="159" t="s">
        <v>424</v>
      </c>
      <c r="AI25" s="159" t="s">
        <v>424</v>
      </c>
      <c r="AJ25" s="159" t="s">
        <v>424</v>
      </c>
      <c r="AK25" s="159" t="s">
        <v>424</v>
      </c>
      <c r="AL25" s="159" t="s">
        <v>424</v>
      </c>
      <c r="AM25" s="159" t="s">
        <v>424</v>
      </c>
      <c r="AN25" s="159" t="s">
        <v>424</v>
      </c>
      <c r="AO25" s="159" t="s">
        <v>424</v>
      </c>
      <c r="AP25" s="159" t="s">
        <v>424</v>
      </c>
      <c r="AQ25" s="159" t="s">
        <v>424</v>
      </c>
      <c r="AR25" s="159" t="s">
        <v>424</v>
      </c>
      <c r="AS25" s="159" t="s">
        <v>424</v>
      </c>
    </row>
    <row r="26" spans="1:45" s="165" customFormat="1" ht="20.149999999999999" customHeight="1" x14ac:dyDescent="0.2">
      <c r="A26" s="329" t="s">
        <v>405</v>
      </c>
      <c r="B26" s="218" t="s">
        <v>284</v>
      </c>
      <c r="C26" s="159" t="s">
        <v>424</v>
      </c>
      <c r="D26" s="159" t="s">
        <v>424</v>
      </c>
      <c r="E26" s="159" t="s">
        <v>424</v>
      </c>
      <c r="F26" s="159" t="s">
        <v>424</v>
      </c>
      <c r="G26" s="159" t="s">
        <v>424</v>
      </c>
      <c r="H26" s="159" t="s">
        <v>424</v>
      </c>
      <c r="I26" s="159" t="s">
        <v>424</v>
      </c>
      <c r="J26" s="159" t="s">
        <v>424</v>
      </c>
      <c r="K26" s="159" t="s">
        <v>424</v>
      </c>
      <c r="L26" s="159" t="s">
        <v>424</v>
      </c>
      <c r="M26" s="159" t="s">
        <v>424</v>
      </c>
      <c r="N26" s="159" t="s">
        <v>424</v>
      </c>
      <c r="O26" s="159" t="s">
        <v>424</v>
      </c>
      <c r="P26" s="159" t="s">
        <v>424</v>
      </c>
      <c r="Q26" s="159" t="s">
        <v>424</v>
      </c>
      <c r="R26" s="159" t="s">
        <v>424</v>
      </c>
      <c r="S26" s="159" t="s">
        <v>424</v>
      </c>
      <c r="T26" s="159" t="s">
        <v>424</v>
      </c>
      <c r="U26" s="159" t="s">
        <v>424</v>
      </c>
      <c r="V26" s="159" t="s">
        <v>424</v>
      </c>
      <c r="W26" s="159" t="s">
        <v>424</v>
      </c>
      <c r="X26" s="159" t="s">
        <v>424</v>
      </c>
      <c r="Y26" s="159" t="s">
        <v>424</v>
      </c>
      <c r="Z26" s="159" t="s">
        <v>424</v>
      </c>
      <c r="AA26" s="159" t="s">
        <v>424</v>
      </c>
      <c r="AB26" s="159" t="s">
        <v>424</v>
      </c>
      <c r="AC26" s="159" t="s">
        <v>424</v>
      </c>
      <c r="AD26" s="159" t="s">
        <v>424</v>
      </c>
      <c r="AE26" s="159" t="s">
        <v>424</v>
      </c>
      <c r="AF26" s="159" t="s">
        <v>424</v>
      </c>
      <c r="AG26" s="159" t="s">
        <v>424</v>
      </c>
      <c r="AH26" s="159">
        <v>22</v>
      </c>
      <c r="AI26" s="159">
        <v>17</v>
      </c>
      <c r="AJ26" s="159" t="s">
        <v>424</v>
      </c>
      <c r="AK26" s="159" t="s">
        <v>424</v>
      </c>
      <c r="AL26" s="159" t="s">
        <v>424</v>
      </c>
      <c r="AM26" s="159">
        <v>23</v>
      </c>
      <c r="AN26" s="159">
        <v>35</v>
      </c>
      <c r="AO26" s="159" t="s">
        <v>424</v>
      </c>
      <c r="AP26" s="159" t="s">
        <v>424</v>
      </c>
      <c r="AQ26" s="159" t="s">
        <v>424</v>
      </c>
      <c r="AR26" s="159" t="s">
        <v>424</v>
      </c>
      <c r="AS26" s="159" t="s">
        <v>424</v>
      </c>
    </row>
    <row r="27" spans="1:45" s="165" customFormat="1" ht="20.149999999999999" customHeight="1" x14ac:dyDescent="0.2">
      <c r="A27" s="330"/>
      <c r="B27" s="218" t="s">
        <v>285</v>
      </c>
      <c r="C27" s="159" t="s">
        <v>424</v>
      </c>
      <c r="D27" s="159" t="s">
        <v>424</v>
      </c>
      <c r="E27" s="159" t="s">
        <v>424</v>
      </c>
      <c r="F27" s="159" t="s">
        <v>424</v>
      </c>
      <c r="G27" s="159" t="s">
        <v>424</v>
      </c>
      <c r="H27" s="159" t="s">
        <v>424</v>
      </c>
      <c r="I27" s="159" t="s">
        <v>424</v>
      </c>
      <c r="J27" s="159">
        <v>33</v>
      </c>
      <c r="K27" s="159" t="s">
        <v>424</v>
      </c>
      <c r="L27" s="159" t="s">
        <v>424</v>
      </c>
      <c r="M27" s="159" t="s">
        <v>424</v>
      </c>
      <c r="N27" s="159" t="s">
        <v>424</v>
      </c>
      <c r="O27" s="159">
        <v>19</v>
      </c>
      <c r="P27" s="159">
        <v>19</v>
      </c>
      <c r="Q27" s="159">
        <v>22</v>
      </c>
      <c r="R27" s="159">
        <v>16</v>
      </c>
      <c r="S27" s="159">
        <v>63</v>
      </c>
      <c r="T27" s="159">
        <v>71</v>
      </c>
      <c r="U27" s="159">
        <v>103</v>
      </c>
      <c r="V27" s="159">
        <v>22</v>
      </c>
      <c r="W27" s="159">
        <v>18</v>
      </c>
      <c r="X27" s="159">
        <v>22</v>
      </c>
      <c r="Y27" s="159">
        <v>23</v>
      </c>
      <c r="Z27" s="159">
        <v>23</v>
      </c>
      <c r="AA27" s="159">
        <v>17</v>
      </c>
      <c r="AB27" s="159">
        <v>21</v>
      </c>
      <c r="AC27" s="159">
        <v>23</v>
      </c>
      <c r="AD27" s="159">
        <v>22</v>
      </c>
      <c r="AE27" s="159" t="s">
        <v>424</v>
      </c>
      <c r="AF27" s="159" t="s">
        <v>424</v>
      </c>
      <c r="AG27" s="159" t="s">
        <v>424</v>
      </c>
      <c r="AH27" s="159" t="s">
        <v>424</v>
      </c>
      <c r="AI27" s="159" t="s">
        <v>424</v>
      </c>
      <c r="AJ27" s="159">
        <v>18</v>
      </c>
      <c r="AK27" s="159">
        <v>20</v>
      </c>
      <c r="AL27" s="159">
        <v>25</v>
      </c>
      <c r="AM27" s="159" t="s">
        <v>424</v>
      </c>
      <c r="AN27" s="159" t="s">
        <v>424</v>
      </c>
      <c r="AO27" s="159" t="s">
        <v>424</v>
      </c>
      <c r="AP27" s="159" t="s">
        <v>424</v>
      </c>
      <c r="AQ27" s="159" t="s">
        <v>424</v>
      </c>
      <c r="AR27" s="159" t="s">
        <v>424</v>
      </c>
      <c r="AS27" s="159">
        <v>25</v>
      </c>
    </row>
    <row r="28" spans="1:45" s="165" customFormat="1" ht="20.149999999999999" customHeight="1" x14ac:dyDescent="0.2">
      <c r="A28" s="329" t="s">
        <v>406</v>
      </c>
      <c r="B28" s="218" t="s">
        <v>284</v>
      </c>
      <c r="C28" s="159" t="s">
        <v>424</v>
      </c>
      <c r="D28" s="159" t="s">
        <v>424</v>
      </c>
      <c r="E28" s="159" t="s">
        <v>424</v>
      </c>
      <c r="F28" s="159" t="s">
        <v>424</v>
      </c>
      <c r="G28" s="159" t="s">
        <v>424</v>
      </c>
      <c r="H28" s="159" t="s">
        <v>424</v>
      </c>
      <c r="I28" s="159" t="s">
        <v>424</v>
      </c>
      <c r="J28" s="159">
        <v>32</v>
      </c>
      <c r="K28" s="159" t="s">
        <v>424</v>
      </c>
      <c r="L28" s="159" t="s">
        <v>424</v>
      </c>
      <c r="M28" s="159" t="s">
        <v>424</v>
      </c>
      <c r="N28" s="159" t="s">
        <v>424</v>
      </c>
      <c r="O28" s="159">
        <v>28</v>
      </c>
      <c r="P28" s="159">
        <v>32</v>
      </c>
      <c r="Q28" s="159">
        <v>28</v>
      </c>
      <c r="R28" s="159">
        <v>23</v>
      </c>
      <c r="S28" s="159">
        <v>130</v>
      </c>
      <c r="T28" s="159">
        <v>116</v>
      </c>
      <c r="U28" s="159">
        <v>110</v>
      </c>
      <c r="V28" s="159">
        <v>25</v>
      </c>
      <c r="W28" s="159">
        <v>28</v>
      </c>
      <c r="X28" s="159">
        <v>28</v>
      </c>
      <c r="Y28" s="159">
        <v>32</v>
      </c>
      <c r="Z28" s="159">
        <v>22</v>
      </c>
      <c r="AA28" s="159">
        <v>28</v>
      </c>
      <c r="AB28" s="159">
        <v>28</v>
      </c>
      <c r="AC28" s="159">
        <v>32</v>
      </c>
      <c r="AD28" s="159">
        <v>22</v>
      </c>
      <c r="AE28" s="159" t="s">
        <v>424</v>
      </c>
      <c r="AF28" s="159" t="s">
        <v>424</v>
      </c>
      <c r="AG28" s="159" t="s">
        <v>424</v>
      </c>
      <c r="AH28" s="159">
        <v>22</v>
      </c>
      <c r="AI28" s="159">
        <v>19</v>
      </c>
      <c r="AJ28" s="159">
        <v>28</v>
      </c>
      <c r="AK28" s="159">
        <v>28</v>
      </c>
      <c r="AL28" s="159">
        <v>25</v>
      </c>
      <c r="AM28" s="159">
        <v>23</v>
      </c>
      <c r="AN28" s="159">
        <v>26</v>
      </c>
      <c r="AO28" s="159" t="s">
        <v>424</v>
      </c>
      <c r="AP28" s="159" t="s">
        <v>424</v>
      </c>
      <c r="AQ28" s="159" t="s">
        <v>424</v>
      </c>
      <c r="AR28" s="159" t="s">
        <v>424</v>
      </c>
      <c r="AS28" s="159">
        <v>28</v>
      </c>
    </row>
    <row r="29" spans="1:45" s="165" customFormat="1" ht="20.149999999999999" customHeight="1" x14ac:dyDescent="0.2">
      <c r="A29" s="330"/>
      <c r="B29" s="218" t="s">
        <v>285</v>
      </c>
      <c r="C29" s="159" t="s">
        <v>424</v>
      </c>
      <c r="D29" s="159" t="s">
        <v>424</v>
      </c>
      <c r="E29" s="159" t="s">
        <v>424</v>
      </c>
      <c r="F29" s="159" t="s">
        <v>424</v>
      </c>
      <c r="G29" s="159" t="s">
        <v>424</v>
      </c>
      <c r="H29" s="159" t="s">
        <v>424</v>
      </c>
      <c r="I29" s="159" t="s">
        <v>424</v>
      </c>
      <c r="J29" s="159" t="s">
        <v>424</v>
      </c>
      <c r="K29" s="159" t="s">
        <v>424</v>
      </c>
      <c r="L29" s="159" t="s">
        <v>424</v>
      </c>
      <c r="M29" s="159" t="s">
        <v>424</v>
      </c>
      <c r="N29" s="159" t="s">
        <v>424</v>
      </c>
      <c r="O29" s="159" t="s">
        <v>424</v>
      </c>
      <c r="P29" s="159" t="s">
        <v>424</v>
      </c>
      <c r="Q29" s="159" t="s">
        <v>424</v>
      </c>
      <c r="R29" s="159" t="s">
        <v>424</v>
      </c>
      <c r="S29" s="159" t="s">
        <v>424</v>
      </c>
      <c r="T29" s="159" t="s">
        <v>424</v>
      </c>
      <c r="U29" s="159" t="s">
        <v>424</v>
      </c>
      <c r="V29" s="159" t="s">
        <v>424</v>
      </c>
      <c r="W29" s="159" t="s">
        <v>424</v>
      </c>
      <c r="X29" s="159" t="s">
        <v>424</v>
      </c>
      <c r="Y29" s="159" t="s">
        <v>424</v>
      </c>
      <c r="Z29" s="159" t="s">
        <v>424</v>
      </c>
      <c r="AA29" s="159" t="s">
        <v>424</v>
      </c>
      <c r="AB29" s="159" t="s">
        <v>424</v>
      </c>
      <c r="AC29" s="159" t="s">
        <v>424</v>
      </c>
      <c r="AD29" s="159" t="s">
        <v>424</v>
      </c>
      <c r="AE29" s="159" t="s">
        <v>424</v>
      </c>
      <c r="AF29" s="159" t="s">
        <v>424</v>
      </c>
      <c r="AG29" s="159" t="s">
        <v>424</v>
      </c>
      <c r="AH29" s="159" t="s">
        <v>424</v>
      </c>
      <c r="AI29" s="159" t="s">
        <v>424</v>
      </c>
      <c r="AJ29" s="159" t="s">
        <v>424</v>
      </c>
      <c r="AK29" s="159" t="s">
        <v>424</v>
      </c>
      <c r="AL29" s="159" t="s">
        <v>424</v>
      </c>
      <c r="AM29" s="159" t="s">
        <v>424</v>
      </c>
      <c r="AN29" s="159" t="s">
        <v>424</v>
      </c>
      <c r="AO29" s="159" t="s">
        <v>424</v>
      </c>
      <c r="AP29" s="159" t="s">
        <v>424</v>
      </c>
      <c r="AQ29" s="159" t="s">
        <v>424</v>
      </c>
      <c r="AR29" s="159" t="s">
        <v>424</v>
      </c>
      <c r="AS29" s="159" t="s">
        <v>424</v>
      </c>
    </row>
    <row r="30" spans="1:45" s="165" customFormat="1" ht="20.149999999999999" customHeight="1" x14ac:dyDescent="0.2">
      <c r="A30" s="329" t="s">
        <v>395</v>
      </c>
      <c r="B30" s="218" t="s">
        <v>284</v>
      </c>
      <c r="C30" s="159" t="s">
        <v>424</v>
      </c>
      <c r="D30" s="159" t="s">
        <v>424</v>
      </c>
      <c r="E30" s="159" t="s">
        <v>424</v>
      </c>
      <c r="F30" s="159" t="s">
        <v>424</v>
      </c>
      <c r="G30" s="159" t="s">
        <v>424</v>
      </c>
      <c r="H30" s="159" t="s">
        <v>424</v>
      </c>
      <c r="I30" s="159" t="s">
        <v>424</v>
      </c>
      <c r="J30" s="159">
        <v>43</v>
      </c>
      <c r="K30" s="159" t="s">
        <v>424</v>
      </c>
      <c r="L30" s="159" t="s">
        <v>424</v>
      </c>
      <c r="M30" s="159" t="s">
        <v>424</v>
      </c>
      <c r="N30" s="159" t="s">
        <v>424</v>
      </c>
      <c r="O30" s="159">
        <v>49</v>
      </c>
      <c r="P30" s="159">
        <v>46</v>
      </c>
      <c r="Q30" s="159">
        <v>47</v>
      </c>
      <c r="R30" s="159">
        <v>40</v>
      </c>
      <c r="S30" s="159">
        <v>85</v>
      </c>
      <c r="T30" s="159">
        <v>85</v>
      </c>
      <c r="U30" s="159">
        <v>102</v>
      </c>
      <c r="V30" s="159">
        <v>5</v>
      </c>
      <c r="W30" s="159">
        <v>47</v>
      </c>
      <c r="X30" s="159">
        <v>49</v>
      </c>
      <c r="Y30" s="159">
        <v>45</v>
      </c>
      <c r="Z30" s="159">
        <v>36</v>
      </c>
      <c r="AA30" s="159">
        <v>46</v>
      </c>
      <c r="AB30" s="159">
        <v>49</v>
      </c>
      <c r="AC30" s="159">
        <v>45</v>
      </c>
      <c r="AD30" s="159">
        <v>36</v>
      </c>
      <c r="AE30" s="159" t="s">
        <v>424</v>
      </c>
      <c r="AF30" s="159" t="s">
        <v>424</v>
      </c>
      <c r="AG30" s="159" t="s">
        <v>424</v>
      </c>
      <c r="AH30" s="159">
        <v>36</v>
      </c>
      <c r="AI30" s="159">
        <v>38</v>
      </c>
      <c r="AJ30" s="159">
        <v>46</v>
      </c>
      <c r="AK30" s="159">
        <v>49</v>
      </c>
      <c r="AL30" s="159">
        <v>40</v>
      </c>
      <c r="AM30" s="159">
        <v>34</v>
      </c>
      <c r="AN30" s="159">
        <v>45</v>
      </c>
      <c r="AO30" s="159" t="s">
        <v>424</v>
      </c>
      <c r="AP30" s="159" t="s">
        <v>424</v>
      </c>
      <c r="AQ30" s="159" t="s">
        <v>424</v>
      </c>
      <c r="AR30" s="159" t="s">
        <v>424</v>
      </c>
      <c r="AS30" s="159">
        <v>45</v>
      </c>
    </row>
    <row r="31" spans="1:45" s="165" customFormat="1" ht="20.149999999999999" customHeight="1" x14ac:dyDescent="0.2">
      <c r="A31" s="330"/>
      <c r="B31" s="218" t="s">
        <v>285</v>
      </c>
      <c r="C31" s="159" t="s">
        <v>424</v>
      </c>
      <c r="D31" s="159" t="s">
        <v>424</v>
      </c>
      <c r="E31" s="159" t="s">
        <v>424</v>
      </c>
      <c r="F31" s="159" t="s">
        <v>424</v>
      </c>
      <c r="G31" s="159" t="s">
        <v>424</v>
      </c>
      <c r="H31" s="159" t="s">
        <v>424</v>
      </c>
      <c r="I31" s="159" t="s">
        <v>424</v>
      </c>
      <c r="J31" s="159" t="s">
        <v>424</v>
      </c>
      <c r="K31" s="159" t="s">
        <v>424</v>
      </c>
      <c r="L31" s="159" t="s">
        <v>424</v>
      </c>
      <c r="M31" s="159" t="s">
        <v>424</v>
      </c>
      <c r="N31" s="159" t="s">
        <v>424</v>
      </c>
      <c r="O31" s="159" t="s">
        <v>424</v>
      </c>
      <c r="P31" s="159" t="s">
        <v>424</v>
      </c>
      <c r="Q31" s="159" t="s">
        <v>424</v>
      </c>
      <c r="R31" s="159" t="s">
        <v>424</v>
      </c>
      <c r="S31" s="159" t="s">
        <v>424</v>
      </c>
      <c r="T31" s="159" t="s">
        <v>424</v>
      </c>
      <c r="U31" s="159" t="s">
        <v>424</v>
      </c>
      <c r="V31" s="159" t="s">
        <v>424</v>
      </c>
      <c r="W31" s="159" t="s">
        <v>424</v>
      </c>
      <c r="X31" s="159" t="s">
        <v>424</v>
      </c>
      <c r="Y31" s="159" t="s">
        <v>424</v>
      </c>
      <c r="Z31" s="159" t="s">
        <v>424</v>
      </c>
      <c r="AA31" s="159" t="s">
        <v>424</v>
      </c>
      <c r="AB31" s="159" t="s">
        <v>424</v>
      </c>
      <c r="AC31" s="159" t="s">
        <v>424</v>
      </c>
      <c r="AD31" s="159" t="s">
        <v>424</v>
      </c>
      <c r="AE31" s="159" t="s">
        <v>424</v>
      </c>
      <c r="AF31" s="159" t="s">
        <v>424</v>
      </c>
      <c r="AG31" s="159" t="s">
        <v>424</v>
      </c>
      <c r="AH31" s="159" t="s">
        <v>424</v>
      </c>
      <c r="AI31" s="159" t="s">
        <v>424</v>
      </c>
      <c r="AJ31" s="159" t="s">
        <v>424</v>
      </c>
      <c r="AK31" s="159" t="s">
        <v>424</v>
      </c>
      <c r="AL31" s="159" t="s">
        <v>424</v>
      </c>
      <c r="AM31" s="159" t="s">
        <v>424</v>
      </c>
      <c r="AN31" s="159" t="s">
        <v>424</v>
      </c>
      <c r="AO31" s="159" t="s">
        <v>424</v>
      </c>
      <c r="AP31" s="159" t="s">
        <v>424</v>
      </c>
      <c r="AQ31" s="159" t="s">
        <v>424</v>
      </c>
      <c r="AR31" s="159" t="s">
        <v>424</v>
      </c>
      <c r="AS31" s="159" t="s">
        <v>424</v>
      </c>
    </row>
    <row r="32" spans="1:45" s="165" customFormat="1" ht="20.149999999999999" customHeight="1" x14ac:dyDescent="0.2">
      <c r="A32" s="329" t="s">
        <v>396</v>
      </c>
      <c r="B32" s="218" t="s">
        <v>284</v>
      </c>
      <c r="C32" s="159" t="s">
        <v>424</v>
      </c>
      <c r="D32" s="159" t="s">
        <v>424</v>
      </c>
      <c r="E32" s="159" t="s">
        <v>424</v>
      </c>
      <c r="F32" s="159" t="s">
        <v>424</v>
      </c>
      <c r="G32" s="159" t="s">
        <v>424</v>
      </c>
      <c r="H32" s="159" t="s">
        <v>424</v>
      </c>
      <c r="I32" s="159" t="s">
        <v>424</v>
      </c>
      <c r="J32" s="159">
        <v>51</v>
      </c>
      <c r="K32" s="159">
        <v>1</v>
      </c>
      <c r="L32" s="159" t="s">
        <v>424</v>
      </c>
      <c r="M32" s="159" t="s">
        <v>424</v>
      </c>
      <c r="N32" s="159" t="s">
        <v>424</v>
      </c>
      <c r="O32" s="159">
        <v>42</v>
      </c>
      <c r="P32" s="159">
        <v>44</v>
      </c>
      <c r="Q32" s="159">
        <v>47</v>
      </c>
      <c r="R32" s="159">
        <v>41</v>
      </c>
      <c r="S32" s="159">
        <v>49</v>
      </c>
      <c r="T32" s="159">
        <v>43</v>
      </c>
      <c r="U32" s="159">
        <v>67</v>
      </c>
      <c r="V32" s="159">
        <v>10</v>
      </c>
      <c r="W32" s="159">
        <v>41</v>
      </c>
      <c r="X32" s="159">
        <v>43</v>
      </c>
      <c r="Y32" s="159">
        <v>42</v>
      </c>
      <c r="Z32" s="159">
        <v>40</v>
      </c>
      <c r="AA32" s="159">
        <v>41</v>
      </c>
      <c r="AB32" s="159">
        <v>43</v>
      </c>
      <c r="AC32" s="159">
        <v>42</v>
      </c>
      <c r="AD32" s="159">
        <v>40</v>
      </c>
      <c r="AE32" s="159" t="s">
        <v>424</v>
      </c>
      <c r="AF32" s="159" t="s">
        <v>424</v>
      </c>
      <c r="AG32" s="159" t="s">
        <v>424</v>
      </c>
      <c r="AH32" s="159">
        <v>41</v>
      </c>
      <c r="AI32" s="159">
        <v>42</v>
      </c>
      <c r="AJ32" s="159">
        <v>42</v>
      </c>
      <c r="AK32" s="159">
        <v>43</v>
      </c>
      <c r="AL32" s="159">
        <v>46</v>
      </c>
      <c r="AM32" s="159">
        <v>40</v>
      </c>
      <c r="AN32" s="159">
        <v>41</v>
      </c>
      <c r="AO32" s="159" t="s">
        <v>424</v>
      </c>
      <c r="AP32" s="159" t="s">
        <v>424</v>
      </c>
      <c r="AQ32" s="159" t="s">
        <v>424</v>
      </c>
      <c r="AR32" s="159" t="s">
        <v>424</v>
      </c>
      <c r="AS32" s="159" t="s">
        <v>424</v>
      </c>
    </row>
    <row r="33" spans="1:45" s="165" customFormat="1" ht="20.149999999999999" customHeight="1" x14ac:dyDescent="0.2">
      <c r="A33" s="330"/>
      <c r="B33" s="218" t="s">
        <v>285</v>
      </c>
      <c r="C33" s="159" t="s">
        <v>424</v>
      </c>
      <c r="D33" s="159" t="s">
        <v>424</v>
      </c>
      <c r="E33" s="159" t="s">
        <v>424</v>
      </c>
      <c r="F33" s="159" t="s">
        <v>424</v>
      </c>
      <c r="G33" s="159" t="s">
        <v>424</v>
      </c>
      <c r="H33" s="159" t="s">
        <v>424</v>
      </c>
      <c r="I33" s="159" t="s">
        <v>424</v>
      </c>
      <c r="J33" s="159" t="s">
        <v>424</v>
      </c>
      <c r="K33" s="159" t="s">
        <v>424</v>
      </c>
      <c r="L33" s="159" t="s">
        <v>424</v>
      </c>
      <c r="M33" s="159" t="s">
        <v>424</v>
      </c>
      <c r="N33" s="159" t="s">
        <v>424</v>
      </c>
      <c r="O33" s="159" t="s">
        <v>424</v>
      </c>
      <c r="P33" s="159" t="s">
        <v>424</v>
      </c>
      <c r="Q33" s="159" t="s">
        <v>424</v>
      </c>
      <c r="R33" s="159" t="s">
        <v>424</v>
      </c>
      <c r="S33" s="159" t="s">
        <v>424</v>
      </c>
      <c r="T33" s="159" t="s">
        <v>424</v>
      </c>
      <c r="U33" s="159" t="s">
        <v>424</v>
      </c>
      <c r="V33" s="159" t="s">
        <v>424</v>
      </c>
      <c r="W33" s="159" t="s">
        <v>424</v>
      </c>
      <c r="X33" s="159" t="s">
        <v>424</v>
      </c>
      <c r="Y33" s="159" t="s">
        <v>424</v>
      </c>
      <c r="Z33" s="159" t="s">
        <v>424</v>
      </c>
      <c r="AA33" s="159" t="s">
        <v>424</v>
      </c>
      <c r="AB33" s="159" t="s">
        <v>424</v>
      </c>
      <c r="AC33" s="159" t="s">
        <v>424</v>
      </c>
      <c r="AD33" s="159" t="s">
        <v>424</v>
      </c>
      <c r="AE33" s="159" t="s">
        <v>424</v>
      </c>
      <c r="AF33" s="159" t="s">
        <v>424</v>
      </c>
      <c r="AG33" s="159" t="s">
        <v>424</v>
      </c>
      <c r="AH33" s="159" t="s">
        <v>424</v>
      </c>
      <c r="AI33" s="159" t="s">
        <v>424</v>
      </c>
      <c r="AJ33" s="159" t="s">
        <v>424</v>
      </c>
      <c r="AK33" s="159" t="s">
        <v>424</v>
      </c>
      <c r="AL33" s="159" t="s">
        <v>424</v>
      </c>
      <c r="AM33" s="159" t="s">
        <v>424</v>
      </c>
      <c r="AN33" s="159" t="s">
        <v>424</v>
      </c>
      <c r="AO33" s="159" t="s">
        <v>424</v>
      </c>
      <c r="AP33" s="159" t="s">
        <v>424</v>
      </c>
      <c r="AQ33" s="159" t="s">
        <v>424</v>
      </c>
      <c r="AR33" s="159" t="s">
        <v>424</v>
      </c>
      <c r="AS33" s="159">
        <v>43</v>
      </c>
    </row>
    <row r="34" spans="1:45" s="165" customFormat="1" ht="20.149999999999999" customHeight="1" x14ac:dyDescent="0.2">
      <c r="A34" s="329" t="s">
        <v>397</v>
      </c>
      <c r="B34" s="218" t="s">
        <v>284</v>
      </c>
      <c r="C34" s="159" t="s">
        <v>424</v>
      </c>
      <c r="D34" s="159" t="s">
        <v>424</v>
      </c>
      <c r="E34" s="159">
        <v>1</v>
      </c>
      <c r="F34" s="159" t="s">
        <v>424</v>
      </c>
      <c r="G34" s="159" t="s">
        <v>424</v>
      </c>
      <c r="H34" s="159" t="s">
        <v>424</v>
      </c>
      <c r="I34" s="159" t="s">
        <v>424</v>
      </c>
      <c r="J34" s="159" t="s">
        <v>424</v>
      </c>
      <c r="K34" s="159" t="s">
        <v>424</v>
      </c>
      <c r="L34" s="159" t="s">
        <v>424</v>
      </c>
      <c r="M34" s="159" t="s">
        <v>424</v>
      </c>
      <c r="N34" s="159">
        <v>1</v>
      </c>
      <c r="O34" s="159">
        <v>174</v>
      </c>
      <c r="P34" s="159">
        <v>172</v>
      </c>
      <c r="Q34" s="159">
        <v>163</v>
      </c>
      <c r="R34" s="159">
        <v>180</v>
      </c>
      <c r="S34" s="159">
        <v>449</v>
      </c>
      <c r="T34" s="159">
        <v>427</v>
      </c>
      <c r="U34" s="159">
        <v>341</v>
      </c>
      <c r="V34" s="159">
        <v>39</v>
      </c>
      <c r="W34" s="159">
        <v>168</v>
      </c>
      <c r="X34" s="159">
        <v>171</v>
      </c>
      <c r="Y34" s="159">
        <v>170</v>
      </c>
      <c r="Z34" s="159">
        <v>165</v>
      </c>
      <c r="AA34" s="159">
        <v>168</v>
      </c>
      <c r="AB34" s="159">
        <v>170</v>
      </c>
      <c r="AC34" s="159">
        <v>170</v>
      </c>
      <c r="AD34" s="159">
        <v>157</v>
      </c>
      <c r="AE34" s="159" t="s">
        <v>424</v>
      </c>
      <c r="AF34" s="159" t="s">
        <v>424</v>
      </c>
      <c r="AG34" s="159" t="s">
        <v>424</v>
      </c>
      <c r="AH34" s="159">
        <v>168</v>
      </c>
      <c r="AI34" s="159">
        <v>147</v>
      </c>
      <c r="AJ34" s="159">
        <v>171</v>
      </c>
      <c r="AK34" s="159">
        <v>179</v>
      </c>
      <c r="AL34" s="159">
        <v>152</v>
      </c>
      <c r="AM34" s="159">
        <v>173</v>
      </c>
      <c r="AN34" s="159">
        <v>203</v>
      </c>
      <c r="AO34" s="159" t="s">
        <v>424</v>
      </c>
      <c r="AP34" s="159" t="s">
        <v>424</v>
      </c>
      <c r="AQ34" s="159" t="s">
        <v>424</v>
      </c>
      <c r="AR34" s="159" t="s">
        <v>424</v>
      </c>
      <c r="AS34" s="159" t="s">
        <v>424</v>
      </c>
    </row>
    <row r="35" spans="1:45" s="165" customFormat="1" ht="20.149999999999999" customHeight="1" x14ac:dyDescent="0.2">
      <c r="A35" s="330"/>
      <c r="B35" s="218" t="s">
        <v>285</v>
      </c>
      <c r="C35" s="159" t="s">
        <v>424</v>
      </c>
      <c r="D35" s="159" t="s">
        <v>424</v>
      </c>
      <c r="E35" s="159" t="s">
        <v>424</v>
      </c>
      <c r="F35" s="159" t="s">
        <v>424</v>
      </c>
      <c r="G35" s="159" t="s">
        <v>424</v>
      </c>
      <c r="H35" s="159" t="s">
        <v>424</v>
      </c>
      <c r="I35" s="159" t="s">
        <v>424</v>
      </c>
      <c r="J35" s="159">
        <v>219</v>
      </c>
      <c r="K35" s="159" t="s">
        <v>424</v>
      </c>
      <c r="L35" s="159" t="s">
        <v>424</v>
      </c>
      <c r="M35" s="159" t="s">
        <v>424</v>
      </c>
      <c r="N35" s="159" t="s">
        <v>424</v>
      </c>
      <c r="O35" s="159" t="s">
        <v>424</v>
      </c>
      <c r="P35" s="159" t="s">
        <v>424</v>
      </c>
      <c r="Q35" s="159" t="s">
        <v>424</v>
      </c>
      <c r="R35" s="159" t="s">
        <v>424</v>
      </c>
      <c r="S35" s="159" t="s">
        <v>424</v>
      </c>
      <c r="T35" s="159" t="s">
        <v>424</v>
      </c>
      <c r="U35" s="159" t="s">
        <v>424</v>
      </c>
      <c r="V35" s="159" t="s">
        <v>424</v>
      </c>
      <c r="W35" s="159" t="s">
        <v>424</v>
      </c>
      <c r="X35" s="159" t="s">
        <v>424</v>
      </c>
      <c r="Y35" s="159" t="s">
        <v>424</v>
      </c>
      <c r="Z35" s="159" t="s">
        <v>424</v>
      </c>
      <c r="AA35" s="159" t="s">
        <v>424</v>
      </c>
      <c r="AB35" s="159" t="s">
        <v>424</v>
      </c>
      <c r="AC35" s="159" t="s">
        <v>424</v>
      </c>
      <c r="AD35" s="159" t="s">
        <v>424</v>
      </c>
      <c r="AE35" s="159" t="s">
        <v>424</v>
      </c>
      <c r="AF35" s="159" t="s">
        <v>424</v>
      </c>
      <c r="AG35" s="159" t="s">
        <v>424</v>
      </c>
      <c r="AH35" s="159" t="s">
        <v>424</v>
      </c>
      <c r="AI35" s="159" t="s">
        <v>424</v>
      </c>
      <c r="AJ35" s="159" t="s">
        <v>424</v>
      </c>
      <c r="AK35" s="159" t="s">
        <v>424</v>
      </c>
      <c r="AL35" s="159" t="s">
        <v>424</v>
      </c>
      <c r="AM35" s="159" t="s">
        <v>424</v>
      </c>
      <c r="AN35" s="159" t="s">
        <v>424</v>
      </c>
      <c r="AO35" s="159" t="s">
        <v>424</v>
      </c>
      <c r="AP35" s="159" t="s">
        <v>424</v>
      </c>
      <c r="AQ35" s="159" t="s">
        <v>424</v>
      </c>
      <c r="AR35" s="159" t="s">
        <v>424</v>
      </c>
      <c r="AS35" s="159">
        <v>160</v>
      </c>
    </row>
    <row r="36" spans="1:45" s="165" customFormat="1" ht="20.149999999999999" customHeight="1" x14ac:dyDescent="0.2">
      <c r="A36" s="329" t="s">
        <v>398</v>
      </c>
      <c r="B36" s="218" t="s">
        <v>284</v>
      </c>
      <c r="C36" s="159" t="s">
        <v>424</v>
      </c>
      <c r="D36" s="159" t="s">
        <v>424</v>
      </c>
      <c r="E36" s="159" t="s">
        <v>424</v>
      </c>
      <c r="F36" s="159" t="s">
        <v>424</v>
      </c>
      <c r="G36" s="159" t="s">
        <v>424</v>
      </c>
      <c r="H36" s="159" t="s">
        <v>424</v>
      </c>
      <c r="I36" s="159" t="s">
        <v>424</v>
      </c>
      <c r="J36" s="159">
        <v>32</v>
      </c>
      <c r="K36" s="159" t="s">
        <v>424</v>
      </c>
      <c r="L36" s="159" t="s">
        <v>424</v>
      </c>
      <c r="M36" s="159" t="s">
        <v>424</v>
      </c>
      <c r="N36" s="159" t="s">
        <v>424</v>
      </c>
      <c r="O36" s="159">
        <v>28</v>
      </c>
      <c r="P36" s="159">
        <v>26</v>
      </c>
      <c r="Q36" s="159">
        <v>23</v>
      </c>
      <c r="R36" s="159">
        <v>38</v>
      </c>
      <c r="S36" s="159">
        <v>49</v>
      </c>
      <c r="T36" s="159">
        <v>49</v>
      </c>
      <c r="U36" s="159">
        <v>46</v>
      </c>
      <c r="V36" s="159">
        <v>18</v>
      </c>
      <c r="W36" s="159">
        <v>27</v>
      </c>
      <c r="X36" s="159">
        <v>27</v>
      </c>
      <c r="Y36" s="159">
        <v>25</v>
      </c>
      <c r="Z36" s="159">
        <v>28</v>
      </c>
      <c r="AA36" s="159">
        <v>27</v>
      </c>
      <c r="AB36" s="159">
        <v>27</v>
      </c>
      <c r="AC36" s="159">
        <v>25</v>
      </c>
      <c r="AD36" s="159">
        <v>28</v>
      </c>
      <c r="AE36" s="159" t="s">
        <v>424</v>
      </c>
      <c r="AF36" s="159" t="s">
        <v>424</v>
      </c>
      <c r="AG36" s="159" t="s">
        <v>424</v>
      </c>
      <c r="AH36" s="159">
        <v>32</v>
      </c>
      <c r="AI36" s="159">
        <v>36</v>
      </c>
      <c r="AJ36" s="159">
        <v>28</v>
      </c>
      <c r="AK36" s="159">
        <v>29</v>
      </c>
      <c r="AL36" s="159">
        <v>23</v>
      </c>
      <c r="AM36" s="159">
        <v>29</v>
      </c>
      <c r="AN36" s="159">
        <v>27</v>
      </c>
      <c r="AO36" s="159" t="s">
        <v>424</v>
      </c>
      <c r="AP36" s="159" t="s">
        <v>424</v>
      </c>
      <c r="AQ36" s="159" t="s">
        <v>424</v>
      </c>
      <c r="AR36" s="159" t="s">
        <v>424</v>
      </c>
      <c r="AS36" s="159">
        <v>23</v>
      </c>
    </row>
    <row r="37" spans="1:45" s="165" customFormat="1" ht="20.149999999999999" customHeight="1" x14ac:dyDescent="0.2">
      <c r="A37" s="330"/>
      <c r="B37" s="218" t="s">
        <v>285</v>
      </c>
      <c r="C37" s="159" t="s">
        <v>424</v>
      </c>
      <c r="D37" s="159" t="s">
        <v>424</v>
      </c>
      <c r="E37" s="159" t="s">
        <v>424</v>
      </c>
      <c r="F37" s="159" t="s">
        <v>424</v>
      </c>
      <c r="G37" s="159" t="s">
        <v>424</v>
      </c>
      <c r="H37" s="159" t="s">
        <v>424</v>
      </c>
      <c r="I37" s="159" t="s">
        <v>424</v>
      </c>
      <c r="J37" s="159" t="s">
        <v>424</v>
      </c>
      <c r="K37" s="159" t="s">
        <v>424</v>
      </c>
      <c r="L37" s="159" t="s">
        <v>424</v>
      </c>
      <c r="M37" s="159" t="s">
        <v>424</v>
      </c>
      <c r="N37" s="159" t="s">
        <v>424</v>
      </c>
      <c r="O37" s="159" t="s">
        <v>424</v>
      </c>
      <c r="P37" s="159" t="s">
        <v>424</v>
      </c>
      <c r="Q37" s="159" t="s">
        <v>424</v>
      </c>
      <c r="R37" s="159" t="s">
        <v>424</v>
      </c>
      <c r="S37" s="159" t="s">
        <v>424</v>
      </c>
      <c r="T37" s="159" t="s">
        <v>424</v>
      </c>
      <c r="U37" s="159" t="s">
        <v>424</v>
      </c>
      <c r="V37" s="159" t="s">
        <v>424</v>
      </c>
      <c r="W37" s="159" t="s">
        <v>424</v>
      </c>
      <c r="X37" s="159" t="s">
        <v>424</v>
      </c>
      <c r="Y37" s="159" t="s">
        <v>424</v>
      </c>
      <c r="Z37" s="159" t="s">
        <v>424</v>
      </c>
      <c r="AA37" s="159" t="s">
        <v>424</v>
      </c>
      <c r="AB37" s="159" t="s">
        <v>424</v>
      </c>
      <c r="AC37" s="159" t="s">
        <v>424</v>
      </c>
      <c r="AD37" s="159" t="s">
        <v>424</v>
      </c>
      <c r="AE37" s="159" t="s">
        <v>424</v>
      </c>
      <c r="AF37" s="159" t="s">
        <v>424</v>
      </c>
      <c r="AG37" s="159" t="s">
        <v>424</v>
      </c>
      <c r="AH37" s="159" t="s">
        <v>424</v>
      </c>
      <c r="AI37" s="159" t="s">
        <v>424</v>
      </c>
      <c r="AJ37" s="159" t="s">
        <v>424</v>
      </c>
      <c r="AK37" s="159" t="s">
        <v>424</v>
      </c>
      <c r="AL37" s="159" t="s">
        <v>424</v>
      </c>
      <c r="AM37" s="159" t="s">
        <v>424</v>
      </c>
      <c r="AN37" s="159" t="s">
        <v>424</v>
      </c>
      <c r="AO37" s="159" t="s">
        <v>424</v>
      </c>
      <c r="AP37" s="159" t="s">
        <v>424</v>
      </c>
      <c r="AQ37" s="159" t="s">
        <v>424</v>
      </c>
      <c r="AR37" s="159" t="s">
        <v>424</v>
      </c>
      <c r="AS37" s="159" t="s">
        <v>424</v>
      </c>
    </row>
    <row r="38" spans="1:45" s="165" customFormat="1" ht="20.149999999999999" customHeight="1" x14ac:dyDescent="0.2">
      <c r="A38" s="329" t="s">
        <v>399</v>
      </c>
      <c r="B38" s="218" t="s">
        <v>284</v>
      </c>
      <c r="C38" s="159" t="s">
        <v>424</v>
      </c>
      <c r="D38" s="159" t="s">
        <v>424</v>
      </c>
      <c r="E38" s="159" t="s">
        <v>424</v>
      </c>
      <c r="F38" s="159" t="s">
        <v>424</v>
      </c>
      <c r="G38" s="159" t="s">
        <v>424</v>
      </c>
      <c r="H38" s="159" t="s">
        <v>424</v>
      </c>
      <c r="I38" s="159" t="s">
        <v>424</v>
      </c>
      <c r="J38" s="159">
        <v>22</v>
      </c>
      <c r="K38" s="159" t="s">
        <v>424</v>
      </c>
      <c r="L38" s="159" t="s">
        <v>424</v>
      </c>
      <c r="M38" s="159" t="s">
        <v>424</v>
      </c>
      <c r="N38" s="159" t="s">
        <v>424</v>
      </c>
      <c r="O38" s="159">
        <v>21</v>
      </c>
      <c r="P38" s="159">
        <v>20</v>
      </c>
      <c r="Q38" s="159">
        <v>21</v>
      </c>
      <c r="R38" s="159">
        <v>13</v>
      </c>
      <c r="S38" s="159">
        <v>18</v>
      </c>
      <c r="T38" s="159">
        <v>14</v>
      </c>
      <c r="U38" s="159">
        <v>23</v>
      </c>
      <c r="V38" s="159">
        <v>6</v>
      </c>
      <c r="W38" s="159">
        <v>22</v>
      </c>
      <c r="X38" s="159">
        <v>21</v>
      </c>
      <c r="Y38" s="159">
        <v>20</v>
      </c>
      <c r="Z38" s="159">
        <v>13</v>
      </c>
      <c r="AA38" s="159">
        <v>22</v>
      </c>
      <c r="AB38" s="159">
        <v>21</v>
      </c>
      <c r="AC38" s="159">
        <v>20</v>
      </c>
      <c r="AD38" s="159">
        <v>13</v>
      </c>
      <c r="AE38" s="159" t="s">
        <v>424</v>
      </c>
      <c r="AF38" s="159" t="s">
        <v>424</v>
      </c>
      <c r="AG38" s="159" t="s">
        <v>424</v>
      </c>
      <c r="AH38" s="159">
        <v>14</v>
      </c>
      <c r="AI38" s="159">
        <v>18</v>
      </c>
      <c r="AJ38" s="159">
        <v>23</v>
      </c>
      <c r="AK38" s="159">
        <v>21</v>
      </c>
      <c r="AL38" s="159">
        <v>22</v>
      </c>
      <c r="AM38" s="159">
        <v>17</v>
      </c>
      <c r="AN38" s="159">
        <v>15</v>
      </c>
      <c r="AO38" s="159" t="s">
        <v>424</v>
      </c>
      <c r="AP38" s="159" t="s">
        <v>424</v>
      </c>
      <c r="AQ38" s="159" t="s">
        <v>424</v>
      </c>
      <c r="AR38" s="159" t="s">
        <v>424</v>
      </c>
      <c r="AS38" s="159">
        <v>20</v>
      </c>
    </row>
    <row r="39" spans="1:45" s="165" customFormat="1" ht="20.149999999999999" customHeight="1" x14ac:dyDescent="0.2">
      <c r="A39" s="330"/>
      <c r="B39" s="218" t="s">
        <v>285</v>
      </c>
      <c r="C39" s="159" t="s">
        <v>424</v>
      </c>
      <c r="D39" s="159" t="s">
        <v>424</v>
      </c>
      <c r="E39" s="159" t="s">
        <v>424</v>
      </c>
      <c r="F39" s="159" t="s">
        <v>424</v>
      </c>
      <c r="G39" s="159" t="s">
        <v>424</v>
      </c>
      <c r="H39" s="159" t="s">
        <v>424</v>
      </c>
      <c r="I39" s="159" t="s">
        <v>424</v>
      </c>
      <c r="J39" s="159" t="s">
        <v>424</v>
      </c>
      <c r="K39" s="159" t="s">
        <v>424</v>
      </c>
      <c r="L39" s="159" t="s">
        <v>424</v>
      </c>
      <c r="M39" s="159" t="s">
        <v>424</v>
      </c>
      <c r="N39" s="159" t="s">
        <v>424</v>
      </c>
      <c r="O39" s="159" t="s">
        <v>424</v>
      </c>
      <c r="P39" s="159" t="s">
        <v>424</v>
      </c>
      <c r="Q39" s="159" t="s">
        <v>424</v>
      </c>
      <c r="R39" s="159" t="s">
        <v>424</v>
      </c>
      <c r="S39" s="159" t="s">
        <v>424</v>
      </c>
      <c r="T39" s="159" t="s">
        <v>424</v>
      </c>
      <c r="U39" s="159" t="s">
        <v>424</v>
      </c>
      <c r="V39" s="159" t="s">
        <v>424</v>
      </c>
      <c r="W39" s="159" t="s">
        <v>424</v>
      </c>
      <c r="X39" s="159" t="s">
        <v>424</v>
      </c>
      <c r="Y39" s="159" t="s">
        <v>424</v>
      </c>
      <c r="Z39" s="159" t="s">
        <v>424</v>
      </c>
      <c r="AA39" s="159" t="s">
        <v>424</v>
      </c>
      <c r="AB39" s="159" t="s">
        <v>424</v>
      </c>
      <c r="AC39" s="159" t="s">
        <v>424</v>
      </c>
      <c r="AD39" s="159" t="s">
        <v>424</v>
      </c>
      <c r="AE39" s="159" t="s">
        <v>424</v>
      </c>
      <c r="AF39" s="159" t="s">
        <v>424</v>
      </c>
      <c r="AG39" s="159" t="s">
        <v>424</v>
      </c>
      <c r="AH39" s="159" t="s">
        <v>424</v>
      </c>
      <c r="AI39" s="159" t="s">
        <v>424</v>
      </c>
      <c r="AJ39" s="159" t="s">
        <v>424</v>
      </c>
      <c r="AK39" s="159" t="s">
        <v>424</v>
      </c>
      <c r="AL39" s="159" t="s">
        <v>424</v>
      </c>
      <c r="AM39" s="159" t="s">
        <v>424</v>
      </c>
      <c r="AN39" s="159" t="s">
        <v>424</v>
      </c>
      <c r="AO39" s="159" t="s">
        <v>424</v>
      </c>
      <c r="AP39" s="159" t="s">
        <v>424</v>
      </c>
      <c r="AQ39" s="159" t="s">
        <v>424</v>
      </c>
      <c r="AR39" s="159" t="s">
        <v>424</v>
      </c>
      <c r="AS39" s="159" t="s">
        <v>424</v>
      </c>
    </row>
    <row r="40" spans="1:45" s="165" customFormat="1" ht="20.149999999999999" customHeight="1" x14ac:dyDescent="0.2">
      <c r="A40" s="329" t="s">
        <v>400</v>
      </c>
      <c r="B40" s="218" t="s">
        <v>284</v>
      </c>
      <c r="C40" s="159" t="s">
        <v>424</v>
      </c>
      <c r="D40" s="159" t="s">
        <v>424</v>
      </c>
      <c r="E40" s="159" t="s">
        <v>424</v>
      </c>
      <c r="F40" s="159" t="s">
        <v>424</v>
      </c>
      <c r="G40" s="159" t="s">
        <v>424</v>
      </c>
      <c r="H40" s="159" t="s">
        <v>424</v>
      </c>
      <c r="I40" s="159" t="s">
        <v>424</v>
      </c>
      <c r="J40" s="159">
        <v>37</v>
      </c>
      <c r="K40" s="159" t="s">
        <v>424</v>
      </c>
      <c r="L40" s="159" t="s">
        <v>424</v>
      </c>
      <c r="M40" s="159" t="s">
        <v>424</v>
      </c>
      <c r="N40" s="159" t="s">
        <v>424</v>
      </c>
      <c r="O40" s="159">
        <v>33</v>
      </c>
      <c r="P40" s="159">
        <v>33</v>
      </c>
      <c r="Q40" s="159">
        <v>30</v>
      </c>
      <c r="R40" s="159">
        <v>36</v>
      </c>
      <c r="S40" s="159">
        <v>83</v>
      </c>
      <c r="T40" s="159">
        <v>88</v>
      </c>
      <c r="U40" s="159">
        <v>91</v>
      </c>
      <c r="V40" s="159">
        <v>22</v>
      </c>
      <c r="W40" s="159">
        <v>29</v>
      </c>
      <c r="X40" s="159">
        <v>33</v>
      </c>
      <c r="Y40" s="159">
        <v>33</v>
      </c>
      <c r="Z40" s="159">
        <v>33</v>
      </c>
      <c r="AA40" s="159">
        <v>29</v>
      </c>
      <c r="AB40" s="159">
        <v>33</v>
      </c>
      <c r="AC40" s="159">
        <v>33</v>
      </c>
      <c r="AD40" s="159">
        <v>32</v>
      </c>
      <c r="AE40" s="159" t="s">
        <v>424</v>
      </c>
      <c r="AF40" s="159" t="s">
        <v>424</v>
      </c>
      <c r="AG40" s="159" t="s">
        <v>424</v>
      </c>
      <c r="AH40" s="159">
        <v>33</v>
      </c>
      <c r="AI40" s="159">
        <v>42</v>
      </c>
      <c r="AJ40" s="159">
        <v>23</v>
      </c>
      <c r="AK40" s="159">
        <v>33</v>
      </c>
      <c r="AL40" s="159">
        <v>29</v>
      </c>
      <c r="AM40" s="159">
        <v>33</v>
      </c>
      <c r="AN40" s="159">
        <v>46</v>
      </c>
      <c r="AO40" s="159" t="s">
        <v>424</v>
      </c>
      <c r="AP40" s="159" t="s">
        <v>424</v>
      </c>
      <c r="AQ40" s="159" t="s">
        <v>424</v>
      </c>
      <c r="AR40" s="159" t="s">
        <v>424</v>
      </c>
      <c r="AS40" s="159" t="s">
        <v>424</v>
      </c>
    </row>
    <row r="41" spans="1:45" s="165" customFormat="1" ht="20.149999999999999" customHeight="1" x14ac:dyDescent="0.2">
      <c r="A41" s="330"/>
      <c r="B41" s="218" t="s">
        <v>285</v>
      </c>
      <c r="C41" s="159" t="s">
        <v>424</v>
      </c>
      <c r="D41" s="159" t="s">
        <v>424</v>
      </c>
      <c r="E41" s="159" t="s">
        <v>424</v>
      </c>
      <c r="F41" s="159" t="s">
        <v>424</v>
      </c>
      <c r="G41" s="159" t="s">
        <v>424</v>
      </c>
      <c r="H41" s="159" t="s">
        <v>424</v>
      </c>
      <c r="I41" s="159" t="s">
        <v>424</v>
      </c>
      <c r="J41" s="159" t="s">
        <v>424</v>
      </c>
      <c r="K41" s="159" t="s">
        <v>424</v>
      </c>
      <c r="L41" s="159" t="s">
        <v>424</v>
      </c>
      <c r="M41" s="159" t="s">
        <v>424</v>
      </c>
      <c r="N41" s="159" t="s">
        <v>424</v>
      </c>
      <c r="O41" s="159" t="s">
        <v>424</v>
      </c>
      <c r="P41" s="159" t="s">
        <v>424</v>
      </c>
      <c r="Q41" s="159" t="s">
        <v>424</v>
      </c>
      <c r="R41" s="159" t="s">
        <v>424</v>
      </c>
      <c r="S41" s="159" t="s">
        <v>424</v>
      </c>
      <c r="T41" s="159" t="s">
        <v>424</v>
      </c>
      <c r="U41" s="159" t="s">
        <v>424</v>
      </c>
      <c r="V41" s="159" t="s">
        <v>424</v>
      </c>
      <c r="W41" s="159" t="s">
        <v>424</v>
      </c>
      <c r="X41" s="159" t="s">
        <v>424</v>
      </c>
      <c r="Y41" s="159" t="s">
        <v>424</v>
      </c>
      <c r="Z41" s="159" t="s">
        <v>424</v>
      </c>
      <c r="AA41" s="159" t="s">
        <v>424</v>
      </c>
      <c r="AB41" s="159" t="s">
        <v>424</v>
      </c>
      <c r="AC41" s="159" t="s">
        <v>424</v>
      </c>
      <c r="AD41" s="159" t="s">
        <v>424</v>
      </c>
      <c r="AE41" s="159" t="s">
        <v>424</v>
      </c>
      <c r="AF41" s="159" t="s">
        <v>424</v>
      </c>
      <c r="AG41" s="159" t="s">
        <v>424</v>
      </c>
      <c r="AH41" s="159" t="s">
        <v>424</v>
      </c>
      <c r="AI41" s="159" t="s">
        <v>424</v>
      </c>
      <c r="AJ41" s="159" t="s">
        <v>424</v>
      </c>
      <c r="AK41" s="159" t="s">
        <v>424</v>
      </c>
      <c r="AL41" s="159" t="s">
        <v>424</v>
      </c>
      <c r="AM41" s="159" t="s">
        <v>424</v>
      </c>
      <c r="AN41" s="159" t="s">
        <v>424</v>
      </c>
      <c r="AO41" s="159" t="s">
        <v>424</v>
      </c>
      <c r="AP41" s="159" t="s">
        <v>424</v>
      </c>
      <c r="AQ41" s="159" t="s">
        <v>424</v>
      </c>
      <c r="AR41" s="159" t="s">
        <v>424</v>
      </c>
      <c r="AS41" s="159">
        <v>30</v>
      </c>
    </row>
    <row r="42" spans="1:45" s="165" customFormat="1" ht="20.149999999999999" customHeight="1" x14ac:dyDescent="0.2">
      <c r="A42" s="329" t="s">
        <v>401</v>
      </c>
      <c r="B42" s="218" t="s">
        <v>284</v>
      </c>
      <c r="C42" s="159" t="s">
        <v>424</v>
      </c>
      <c r="D42" s="159" t="s">
        <v>424</v>
      </c>
      <c r="E42" s="159" t="s">
        <v>424</v>
      </c>
      <c r="F42" s="159" t="s">
        <v>424</v>
      </c>
      <c r="G42" s="159" t="s">
        <v>424</v>
      </c>
      <c r="H42" s="159" t="s">
        <v>424</v>
      </c>
      <c r="I42" s="159" t="s">
        <v>424</v>
      </c>
      <c r="J42" s="159">
        <v>56</v>
      </c>
      <c r="K42" s="159" t="s">
        <v>424</v>
      </c>
      <c r="L42" s="159" t="s">
        <v>424</v>
      </c>
      <c r="M42" s="159" t="s">
        <v>424</v>
      </c>
      <c r="N42" s="159" t="s">
        <v>424</v>
      </c>
      <c r="O42" s="159">
        <v>42</v>
      </c>
      <c r="P42" s="159">
        <v>41</v>
      </c>
      <c r="Q42" s="159">
        <v>38</v>
      </c>
      <c r="R42" s="159">
        <v>49</v>
      </c>
      <c r="S42" s="159">
        <v>131</v>
      </c>
      <c r="T42" s="159">
        <v>132</v>
      </c>
      <c r="U42" s="159">
        <v>183</v>
      </c>
      <c r="V42" s="159">
        <v>90</v>
      </c>
      <c r="W42" s="159">
        <v>46</v>
      </c>
      <c r="X42" s="159">
        <v>41</v>
      </c>
      <c r="Y42" s="159">
        <v>42</v>
      </c>
      <c r="Z42" s="159">
        <v>36</v>
      </c>
      <c r="AA42" s="159">
        <v>46</v>
      </c>
      <c r="AB42" s="159">
        <v>41</v>
      </c>
      <c r="AC42" s="159">
        <v>42</v>
      </c>
      <c r="AD42" s="159">
        <v>35</v>
      </c>
      <c r="AE42" s="159" t="s">
        <v>424</v>
      </c>
      <c r="AF42" s="159" t="s">
        <v>424</v>
      </c>
      <c r="AG42" s="159" t="s">
        <v>424</v>
      </c>
      <c r="AH42" s="159">
        <v>37</v>
      </c>
      <c r="AI42" s="159">
        <v>58</v>
      </c>
      <c r="AJ42" s="159">
        <v>45</v>
      </c>
      <c r="AK42" s="159">
        <v>40</v>
      </c>
      <c r="AL42" s="159">
        <v>34</v>
      </c>
      <c r="AM42" s="159">
        <v>34</v>
      </c>
      <c r="AN42" s="159">
        <v>47</v>
      </c>
      <c r="AO42" s="159" t="s">
        <v>424</v>
      </c>
      <c r="AP42" s="159" t="s">
        <v>424</v>
      </c>
      <c r="AQ42" s="159" t="s">
        <v>424</v>
      </c>
      <c r="AR42" s="159" t="s">
        <v>424</v>
      </c>
      <c r="AS42" s="159">
        <v>40</v>
      </c>
    </row>
    <row r="43" spans="1:45" s="165" customFormat="1" ht="20.149999999999999" customHeight="1" x14ac:dyDescent="0.2">
      <c r="A43" s="330"/>
      <c r="B43" s="218" t="s">
        <v>285</v>
      </c>
      <c r="C43" s="159" t="s">
        <v>424</v>
      </c>
      <c r="D43" s="159" t="s">
        <v>424</v>
      </c>
      <c r="E43" s="159" t="s">
        <v>424</v>
      </c>
      <c r="F43" s="159" t="s">
        <v>424</v>
      </c>
      <c r="G43" s="159" t="s">
        <v>424</v>
      </c>
      <c r="H43" s="159" t="s">
        <v>424</v>
      </c>
      <c r="I43" s="159" t="s">
        <v>424</v>
      </c>
      <c r="J43" s="159" t="s">
        <v>424</v>
      </c>
      <c r="K43" s="159" t="s">
        <v>424</v>
      </c>
      <c r="L43" s="159" t="s">
        <v>424</v>
      </c>
      <c r="M43" s="159" t="s">
        <v>424</v>
      </c>
      <c r="N43" s="159" t="s">
        <v>424</v>
      </c>
      <c r="O43" s="159" t="s">
        <v>424</v>
      </c>
      <c r="P43" s="159" t="s">
        <v>424</v>
      </c>
      <c r="Q43" s="159" t="s">
        <v>424</v>
      </c>
      <c r="R43" s="159" t="s">
        <v>424</v>
      </c>
      <c r="S43" s="159" t="s">
        <v>424</v>
      </c>
      <c r="T43" s="159" t="s">
        <v>424</v>
      </c>
      <c r="U43" s="159" t="s">
        <v>424</v>
      </c>
      <c r="V43" s="159" t="s">
        <v>424</v>
      </c>
      <c r="W43" s="159" t="s">
        <v>424</v>
      </c>
      <c r="X43" s="159" t="s">
        <v>424</v>
      </c>
      <c r="Y43" s="159" t="s">
        <v>424</v>
      </c>
      <c r="Z43" s="159" t="s">
        <v>424</v>
      </c>
      <c r="AA43" s="159" t="s">
        <v>424</v>
      </c>
      <c r="AB43" s="159" t="s">
        <v>424</v>
      </c>
      <c r="AC43" s="159" t="s">
        <v>424</v>
      </c>
      <c r="AD43" s="159" t="s">
        <v>424</v>
      </c>
      <c r="AE43" s="159" t="s">
        <v>424</v>
      </c>
      <c r="AF43" s="159" t="s">
        <v>424</v>
      </c>
      <c r="AG43" s="159" t="s">
        <v>424</v>
      </c>
      <c r="AH43" s="159" t="s">
        <v>424</v>
      </c>
      <c r="AI43" s="159" t="s">
        <v>424</v>
      </c>
      <c r="AJ43" s="159" t="s">
        <v>424</v>
      </c>
      <c r="AK43" s="159" t="s">
        <v>424</v>
      </c>
      <c r="AL43" s="159" t="s">
        <v>424</v>
      </c>
      <c r="AM43" s="159" t="s">
        <v>424</v>
      </c>
      <c r="AN43" s="159" t="s">
        <v>424</v>
      </c>
      <c r="AO43" s="159" t="s">
        <v>424</v>
      </c>
      <c r="AP43" s="159" t="s">
        <v>424</v>
      </c>
      <c r="AQ43" s="159" t="s">
        <v>424</v>
      </c>
      <c r="AR43" s="159" t="s">
        <v>424</v>
      </c>
      <c r="AS43" s="159" t="s">
        <v>424</v>
      </c>
    </row>
    <row r="44" spans="1:45" s="165" customFormat="1" ht="20.149999999999999" customHeight="1" x14ac:dyDescent="0.2">
      <c r="A44" s="329" t="s">
        <v>402</v>
      </c>
      <c r="B44" s="218" t="s">
        <v>284</v>
      </c>
      <c r="C44" s="159" t="s">
        <v>424</v>
      </c>
      <c r="D44" s="159" t="s">
        <v>424</v>
      </c>
      <c r="E44" s="159" t="s">
        <v>424</v>
      </c>
      <c r="F44" s="159" t="s">
        <v>424</v>
      </c>
      <c r="G44" s="159" t="s">
        <v>424</v>
      </c>
      <c r="H44" s="159" t="s">
        <v>424</v>
      </c>
      <c r="I44" s="159" t="s">
        <v>424</v>
      </c>
      <c r="J44" s="159">
        <v>13</v>
      </c>
      <c r="K44" s="159" t="s">
        <v>424</v>
      </c>
      <c r="L44" s="159" t="s">
        <v>424</v>
      </c>
      <c r="M44" s="159" t="s">
        <v>424</v>
      </c>
      <c r="N44" s="159" t="s">
        <v>424</v>
      </c>
      <c r="O44" s="159">
        <v>16</v>
      </c>
      <c r="P44" s="159">
        <v>16</v>
      </c>
      <c r="Q44" s="159">
        <v>15</v>
      </c>
      <c r="R44" s="159">
        <v>11</v>
      </c>
      <c r="S44" s="159">
        <v>23</v>
      </c>
      <c r="T44" s="159">
        <v>22</v>
      </c>
      <c r="U44" s="159">
        <v>43</v>
      </c>
      <c r="V44" s="159">
        <v>15</v>
      </c>
      <c r="W44" s="159">
        <v>18</v>
      </c>
      <c r="X44" s="159">
        <v>17</v>
      </c>
      <c r="Y44" s="159">
        <v>16</v>
      </c>
      <c r="Z44" s="159">
        <v>11</v>
      </c>
      <c r="AA44" s="159">
        <v>18</v>
      </c>
      <c r="AB44" s="159">
        <v>17</v>
      </c>
      <c r="AC44" s="159">
        <v>16</v>
      </c>
      <c r="AD44" s="159">
        <v>10</v>
      </c>
      <c r="AE44" s="159">
        <v>3</v>
      </c>
      <c r="AF44" s="159">
        <v>3</v>
      </c>
      <c r="AG44" s="159">
        <v>3</v>
      </c>
      <c r="AH44" s="159">
        <v>9</v>
      </c>
      <c r="AI44" s="159">
        <v>15</v>
      </c>
      <c r="AJ44" s="159">
        <v>18</v>
      </c>
      <c r="AK44" s="159">
        <v>17</v>
      </c>
      <c r="AL44" s="159">
        <v>14</v>
      </c>
      <c r="AM44" s="159">
        <v>10</v>
      </c>
      <c r="AN44" s="159">
        <v>17</v>
      </c>
      <c r="AO44" s="159" t="s">
        <v>424</v>
      </c>
      <c r="AP44" s="159" t="s">
        <v>424</v>
      </c>
      <c r="AQ44" s="159" t="s">
        <v>424</v>
      </c>
      <c r="AR44" s="159" t="s">
        <v>424</v>
      </c>
      <c r="AS44" s="159">
        <v>15</v>
      </c>
    </row>
    <row r="45" spans="1:45" s="165" customFormat="1" ht="20.149999999999999" customHeight="1" x14ac:dyDescent="0.2">
      <c r="A45" s="330"/>
      <c r="B45" s="218" t="s">
        <v>285</v>
      </c>
      <c r="C45" s="159" t="s">
        <v>424</v>
      </c>
      <c r="D45" s="159" t="s">
        <v>424</v>
      </c>
      <c r="E45" s="159" t="s">
        <v>424</v>
      </c>
      <c r="F45" s="159" t="s">
        <v>424</v>
      </c>
      <c r="G45" s="159" t="s">
        <v>424</v>
      </c>
      <c r="H45" s="159" t="s">
        <v>424</v>
      </c>
      <c r="I45" s="159" t="s">
        <v>424</v>
      </c>
      <c r="J45" s="159" t="s">
        <v>424</v>
      </c>
      <c r="K45" s="159" t="s">
        <v>424</v>
      </c>
      <c r="L45" s="159" t="s">
        <v>424</v>
      </c>
      <c r="M45" s="159" t="s">
        <v>424</v>
      </c>
      <c r="N45" s="159" t="s">
        <v>424</v>
      </c>
      <c r="O45" s="159" t="s">
        <v>424</v>
      </c>
      <c r="P45" s="159" t="s">
        <v>424</v>
      </c>
      <c r="Q45" s="159" t="s">
        <v>424</v>
      </c>
      <c r="R45" s="159" t="s">
        <v>424</v>
      </c>
      <c r="S45" s="159" t="s">
        <v>424</v>
      </c>
      <c r="T45" s="159" t="s">
        <v>424</v>
      </c>
      <c r="U45" s="159" t="s">
        <v>424</v>
      </c>
      <c r="V45" s="159" t="s">
        <v>424</v>
      </c>
      <c r="W45" s="159" t="s">
        <v>424</v>
      </c>
      <c r="X45" s="159" t="s">
        <v>424</v>
      </c>
      <c r="Y45" s="159" t="s">
        <v>424</v>
      </c>
      <c r="Z45" s="159" t="s">
        <v>424</v>
      </c>
      <c r="AA45" s="159" t="s">
        <v>424</v>
      </c>
      <c r="AB45" s="159" t="s">
        <v>424</v>
      </c>
      <c r="AC45" s="159" t="s">
        <v>424</v>
      </c>
      <c r="AD45" s="159" t="s">
        <v>424</v>
      </c>
      <c r="AE45" s="159" t="s">
        <v>424</v>
      </c>
      <c r="AF45" s="159" t="s">
        <v>424</v>
      </c>
      <c r="AG45" s="159" t="s">
        <v>424</v>
      </c>
      <c r="AH45" s="159" t="s">
        <v>424</v>
      </c>
      <c r="AI45" s="159" t="s">
        <v>424</v>
      </c>
      <c r="AJ45" s="159" t="s">
        <v>424</v>
      </c>
      <c r="AK45" s="159" t="s">
        <v>424</v>
      </c>
      <c r="AL45" s="159" t="s">
        <v>424</v>
      </c>
      <c r="AM45" s="159" t="s">
        <v>424</v>
      </c>
      <c r="AN45" s="159" t="s">
        <v>424</v>
      </c>
      <c r="AO45" s="159" t="s">
        <v>424</v>
      </c>
      <c r="AP45" s="159" t="s">
        <v>424</v>
      </c>
      <c r="AQ45" s="159" t="s">
        <v>424</v>
      </c>
      <c r="AR45" s="159" t="s">
        <v>424</v>
      </c>
      <c r="AS45" s="159" t="s">
        <v>424</v>
      </c>
    </row>
    <row r="46" spans="1:45" s="165" customFormat="1" ht="20.149999999999999" customHeight="1" x14ac:dyDescent="0.2">
      <c r="A46" s="329" t="s">
        <v>403</v>
      </c>
      <c r="B46" s="218" t="s">
        <v>284</v>
      </c>
      <c r="C46" s="159" t="s">
        <v>424</v>
      </c>
      <c r="D46" s="159" t="s">
        <v>424</v>
      </c>
      <c r="E46" s="159" t="s">
        <v>424</v>
      </c>
      <c r="F46" s="159" t="s">
        <v>424</v>
      </c>
      <c r="G46" s="159" t="s">
        <v>424</v>
      </c>
      <c r="H46" s="159" t="s">
        <v>424</v>
      </c>
      <c r="I46" s="159" t="s">
        <v>424</v>
      </c>
      <c r="J46" s="159">
        <v>23</v>
      </c>
      <c r="K46" s="159" t="s">
        <v>424</v>
      </c>
      <c r="L46" s="159" t="s">
        <v>424</v>
      </c>
      <c r="M46" s="159" t="s">
        <v>424</v>
      </c>
      <c r="N46" s="159" t="s">
        <v>424</v>
      </c>
      <c r="O46" s="159">
        <v>24</v>
      </c>
      <c r="P46" s="159">
        <v>21</v>
      </c>
      <c r="Q46" s="159">
        <v>22</v>
      </c>
      <c r="R46" s="159">
        <v>30</v>
      </c>
      <c r="S46" s="159">
        <v>101</v>
      </c>
      <c r="T46" s="159">
        <v>82</v>
      </c>
      <c r="U46" s="159">
        <v>85</v>
      </c>
      <c r="V46" s="159">
        <v>38</v>
      </c>
      <c r="W46" s="159">
        <v>25</v>
      </c>
      <c r="X46" s="159">
        <v>23</v>
      </c>
      <c r="Y46" s="159">
        <v>22</v>
      </c>
      <c r="Z46" s="159">
        <v>26</v>
      </c>
      <c r="AA46" s="159">
        <v>25</v>
      </c>
      <c r="AB46" s="159">
        <v>23</v>
      </c>
      <c r="AC46" s="159">
        <v>22</v>
      </c>
      <c r="AD46" s="159">
        <v>27</v>
      </c>
      <c r="AE46" s="159" t="s">
        <v>424</v>
      </c>
      <c r="AF46" s="159" t="s">
        <v>424</v>
      </c>
      <c r="AG46" s="159" t="s">
        <v>424</v>
      </c>
      <c r="AH46" s="159">
        <v>29</v>
      </c>
      <c r="AI46" s="159">
        <v>23</v>
      </c>
      <c r="AJ46" s="159">
        <v>26</v>
      </c>
      <c r="AK46" s="159">
        <v>21</v>
      </c>
      <c r="AL46" s="159">
        <v>22</v>
      </c>
      <c r="AM46" s="159">
        <v>27</v>
      </c>
      <c r="AN46" s="159">
        <v>40</v>
      </c>
      <c r="AO46" s="159" t="s">
        <v>424</v>
      </c>
      <c r="AP46" s="159" t="s">
        <v>424</v>
      </c>
      <c r="AQ46" s="159" t="s">
        <v>424</v>
      </c>
      <c r="AR46" s="159" t="s">
        <v>424</v>
      </c>
      <c r="AS46" s="159">
        <v>22</v>
      </c>
    </row>
    <row r="47" spans="1:45" s="165" customFormat="1" ht="20.149999999999999" customHeight="1" x14ac:dyDescent="0.2">
      <c r="A47" s="330"/>
      <c r="B47" s="158" t="s">
        <v>285</v>
      </c>
      <c r="C47" s="159" t="s">
        <v>424</v>
      </c>
      <c r="D47" s="159" t="s">
        <v>424</v>
      </c>
      <c r="E47" s="159" t="s">
        <v>424</v>
      </c>
      <c r="F47" s="159" t="s">
        <v>424</v>
      </c>
      <c r="G47" s="159" t="s">
        <v>424</v>
      </c>
      <c r="H47" s="159" t="s">
        <v>424</v>
      </c>
      <c r="I47" s="159" t="s">
        <v>424</v>
      </c>
      <c r="J47" s="159" t="s">
        <v>424</v>
      </c>
      <c r="K47" s="159" t="s">
        <v>424</v>
      </c>
      <c r="L47" s="159" t="s">
        <v>424</v>
      </c>
      <c r="M47" s="159" t="s">
        <v>424</v>
      </c>
      <c r="N47" s="159" t="s">
        <v>424</v>
      </c>
      <c r="O47" s="159" t="s">
        <v>424</v>
      </c>
      <c r="P47" s="159" t="s">
        <v>424</v>
      </c>
      <c r="Q47" s="159" t="s">
        <v>424</v>
      </c>
      <c r="R47" s="159" t="s">
        <v>424</v>
      </c>
      <c r="S47" s="159" t="s">
        <v>424</v>
      </c>
      <c r="T47" s="159" t="s">
        <v>424</v>
      </c>
      <c r="U47" s="159" t="s">
        <v>424</v>
      </c>
      <c r="V47" s="159" t="s">
        <v>424</v>
      </c>
      <c r="W47" s="159" t="s">
        <v>424</v>
      </c>
      <c r="X47" s="159" t="s">
        <v>424</v>
      </c>
      <c r="Y47" s="159" t="s">
        <v>424</v>
      </c>
      <c r="Z47" s="159" t="s">
        <v>424</v>
      </c>
      <c r="AA47" s="159" t="s">
        <v>424</v>
      </c>
      <c r="AB47" s="159" t="s">
        <v>424</v>
      </c>
      <c r="AC47" s="159" t="s">
        <v>424</v>
      </c>
      <c r="AD47" s="159" t="s">
        <v>424</v>
      </c>
      <c r="AE47" s="159" t="s">
        <v>424</v>
      </c>
      <c r="AF47" s="159" t="s">
        <v>424</v>
      </c>
      <c r="AG47" s="159" t="s">
        <v>424</v>
      </c>
      <c r="AH47" s="159" t="s">
        <v>424</v>
      </c>
      <c r="AI47" s="159" t="s">
        <v>424</v>
      </c>
      <c r="AJ47" s="159" t="s">
        <v>424</v>
      </c>
      <c r="AK47" s="159" t="s">
        <v>424</v>
      </c>
      <c r="AL47" s="159" t="s">
        <v>424</v>
      </c>
      <c r="AM47" s="159" t="s">
        <v>424</v>
      </c>
      <c r="AN47" s="159" t="s">
        <v>424</v>
      </c>
      <c r="AO47" s="159" t="s">
        <v>424</v>
      </c>
      <c r="AP47" s="159" t="s">
        <v>424</v>
      </c>
      <c r="AQ47" s="159" t="s">
        <v>424</v>
      </c>
      <c r="AR47" s="159" t="s">
        <v>424</v>
      </c>
      <c r="AS47" s="159" t="s">
        <v>424</v>
      </c>
    </row>
    <row r="48" spans="1:45" s="164" customFormat="1" ht="12.75" customHeight="1" x14ac:dyDescent="0.2">
      <c r="A48" s="161" t="s">
        <v>312</v>
      </c>
      <c r="B48" s="162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</row>
    <row r="49" spans="1:48" s="164" customFormat="1" ht="13" x14ac:dyDescent="0.2">
      <c r="A49" s="168"/>
      <c r="B49" s="169"/>
      <c r="C49" s="170"/>
      <c r="D49" s="170"/>
      <c r="E49" s="146"/>
      <c r="G49" s="170"/>
      <c r="H49" s="170"/>
    </row>
    <row r="50" spans="1:48" s="164" customFormat="1" ht="13" x14ac:dyDescent="0.2">
      <c r="A50" s="171"/>
      <c r="B50" s="172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</row>
    <row r="51" spans="1:48" s="164" customFormat="1" ht="13" x14ac:dyDescent="0.2">
      <c r="A51" s="171"/>
      <c r="B51" s="172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</row>
    <row r="52" spans="1:48" s="164" customFormat="1" ht="13" x14ac:dyDescent="0.2">
      <c r="A52" s="171"/>
      <c r="B52" s="172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</row>
    <row r="53" spans="1:48" s="164" customFormat="1" ht="13" x14ac:dyDescent="0.2">
      <c r="A53" s="171"/>
      <c r="B53" s="172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</row>
    <row r="54" spans="1:48" s="164" customFormat="1" ht="13" x14ac:dyDescent="0.2">
      <c r="A54" s="171"/>
      <c r="B54" s="172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</row>
    <row r="55" spans="1:48" x14ac:dyDescent="0.2">
      <c r="B55" s="174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</row>
    <row r="56" spans="1:48" x14ac:dyDescent="0.2">
      <c r="B56" s="174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</row>
    <row r="57" spans="1:48" x14ac:dyDescent="0.2">
      <c r="B57" s="174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</row>
    <row r="58" spans="1:48" x14ac:dyDescent="0.2">
      <c r="B58" s="174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</row>
  </sheetData>
  <customSheetViews>
    <customSheetView guid="{8B4C5619-54EF-4E9D-AF19-AC3668C76619}" showPageBreaks="1" showGridLines="0" printArea="1" view="pageBreakPreview">
      <selection activeCell="M23" sqref="M23"/>
      <rowBreaks count="2" manualBreakCount="2">
        <brk id="11194" min="29" max="33534" man="1"/>
        <brk id="14010" min="37" max="32586" man="1"/>
      </rowBreaks>
      <pageMargins left="0.28999999999999998" right="0.24" top="0.27" bottom="0.25" header="0" footer="0"/>
      <pageSetup paperSize="9" scale="90" orientation="portrait" r:id="rId1"/>
      <headerFooter alignWithMargins="0"/>
    </customSheetView>
  </customSheetViews>
  <mergeCells count="68">
    <mergeCell ref="A44:A45"/>
    <mergeCell ref="A46:A47"/>
    <mergeCell ref="A36:A37"/>
    <mergeCell ref="A38:A39"/>
    <mergeCell ref="A40:A41"/>
    <mergeCell ref="A42:A43"/>
    <mergeCell ref="A32:A33"/>
    <mergeCell ref="A34:A35"/>
    <mergeCell ref="A18:A19"/>
    <mergeCell ref="A30:A31"/>
    <mergeCell ref="A6:A7"/>
    <mergeCell ref="A14:A15"/>
    <mergeCell ref="A22:A23"/>
    <mergeCell ref="A24:A25"/>
    <mergeCell ref="A26:A27"/>
    <mergeCell ref="A28:A29"/>
    <mergeCell ref="A8:A9"/>
    <mergeCell ref="A20:A21"/>
    <mergeCell ref="I4:I5"/>
    <mergeCell ref="A10:A11"/>
    <mergeCell ref="A12:A13"/>
    <mergeCell ref="A16:A17"/>
    <mergeCell ref="C4:E4"/>
    <mergeCell ref="F4:F5"/>
    <mergeCell ref="G4:H4"/>
    <mergeCell ref="C2:F2"/>
    <mergeCell ref="G3:I3"/>
    <mergeCell ref="N3:N5"/>
    <mergeCell ref="J3:J5"/>
    <mergeCell ref="Z3:Z5"/>
    <mergeCell ref="O2:R2"/>
    <mergeCell ref="O4:Q4"/>
    <mergeCell ref="K3:M3"/>
    <mergeCell ref="K4:K5"/>
    <mergeCell ref="G2:J2"/>
    <mergeCell ref="K2:N2"/>
    <mergeCell ref="C3:F3"/>
    <mergeCell ref="L4:L5"/>
    <mergeCell ref="M4:M5"/>
    <mergeCell ref="O3:R3"/>
    <mergeCell ref="R4:R5"/>
    <mergeCell ref="S4:T4"/>
    <mergeCell ref="S2:V2"/>
    <mergeCell ref="S3:U3"/>
    <mergeCell ref="AA2:AD2"/>
    <mergeCell ref="AQ2:AR2"/>
    <mergeCell ref="U4:U5"/>
    <mergeCell ref="V3:V5"/>
    <mergeCell ref="W2:Z2"/>
    <mergeCell ref="W3:W5"/>
    <mergeCell ref="X3:X5"/>
    <mergeCell ref="Y3:Y5"/>
    <mergeCell ref="AA3:AA5"/>
    <mergeCell ref="AB3:AB5"/>
    <mergeCell ref="AC3:AC5"/>
    <mergeCell ref="AD3:AD5"/>
    <mergeCell ref="AS3:AS5"/>
    <mergeCell ref="AH2:AI2"/>
    <mergeCell ref="AE2:AG2"/>
    <mergeCell ref="AE3:AE5"/>
    <mergeCell ref="AF3:AF5"/>
    <mergeCell ref="AG3:AG5"/>
    <mergeCell ref="AM2:AN2"/>
    <mergeCell ref="AJ2:AL2"/>
    <mergeCell ref="AO2:AP2"/>
    <mergeCell ref="AJ3:AJ5"/>
    <mergeCell ref="AK3:AK5"/>
    <mergeCell ref="AL3:AL5"/>
  </mergeCells>
  <phoneticPr fontId="2"/>
  <pageMargins left="0.39370078740157483" right="0.27559055118110237" top="0.98425196850393704" bottom="0.23622047244094491" header="0" footer="0"/>
  <pageSetup paperSize="9" scale="43" orientation="landscape" r:id="rId2"/>
  <headerFooter alignWithMargins="0"/>
  <rowBreaks count="1" manualBreakCount="1">
    <brk id="11194" min="29" max="335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view="pageBreakPreview" zoomScale="80" zoomScaleNormal="100" zoomScaleSheetLayoutView="80" workbookViewId="0">
      <pane xSplit="2" ySplit="9" topLeftCell="C10" activePane="bottomRight" state="frozen"/>
      <selection activeCell="D12" sqref="D12"/>
      <selection pane="topRight" activeCell="D12" sqref="D12"/>
      <selection pane="bottomLeft" activeCell="D12" sqref="D12"/>
      <selection pane="bottomRight" activeCell="A4" sqref="A4"/>
    </sheetView>
  </sheetViews>
  <sheetFormatPr defaultColWidth="9" defaultRowHeight="11" x14ac:dyDescent="0.2"/>
  <cols>
    <col min="1" max="1" width="13.6328125" style="173" customWidth="1"/>
    <col min="2" max="2" width="9.90625" style="177" customWidth="1"/>
    <col min="3" max="3" width="10.453125" style="177" customWidth="1"/>
    <col min="4" max="5" width="10.36328125" style="176" customWidth="1"/>
    <col min="6" max="6" width="10.453125" style="176" customWidth="1"/>
    <col min="7" max="15" width="10.36328125" style="176" customWidth="1"/>
    <col min="16" max="16" width="1" style="176" customWidth="1"/>
    <col min="17" max="16384" width="9" style="176"/>
  </cols>
  <sheetData>
    <row r="1" spans="1:18" s="236" customFormat="1" ht="18" customHeight="1" x14ac:dyDescent="0.2">
      <c r="A1" s="232" t="s">
        <v>376</v>
      </c>
      <c r="B1" s="233"/>
      <c r="C1" s="233"/>
      <c r="D1" s="234"/>
      <c r="E1" s="237"/>
      <c r="F1" s="237"/>
      <c r="G1" s="237"/>
      <c r="H1" s="237"/>
      <c r="I1" s="237"/>
      <c r="J1" s="237"/>
      <c r="K1" s="237"/>
      <c r="L1" s="237"/>
      <c r="M1" s="237"/>
      <c r="N1" s="235"/>
      <c r="O1" s="235" t="s">
        <v>426</v>
      </c>
      <c r="P1" s="234"/>
      <c r="Q1" s="234"/>
      <c r="R1" s="234"/>
    </row>
    <row r="2" spans="1:18" s="164" customFormat="1" ht="19.5" customHeight="1" x14ac:dyDescent="0.2">
      <c r="A2" s="84"/>
      <c r="B2" s="85"/>
      <c r="C2" s="317" t="s">
        <v>378</v>
      </c>
      <c r="D2" s="340"/>
      <c r="E2" s="341"/>
      <c r="F2" s="342" t="s">
        <v>348</v>
      </c>
      <c r="G2" s="340"/>
      <c r="H2" s="340"/>
      <c r="I2" s="340"/>
      <c r="J2" s="340"/>
      <c r="K2" s="340"/>
      <c r="L2" s="340"/>
      <c r="M2" s="340"/>
      <c r="N2" s="340"/>
      <c r="O2" s="341"/>
      <c r="P2" s="146"/>
      <c r="Q2" s="146"/>
      <c r="R2" s="146"/>
    </row>
    <row r="3" spans="1:18" s="164" customFormat="1" ht="13.5" customHeight="1" x14ac:dyDescent="0.2">
      <c r="A3" s="86"/>
      <c r="B3" s="87"/>
      <c r="C3" s="304" t="s">
        <v>231</v>
      </c>
      <c r="D3" s="343" t="s">
        <v>362</v>
      </c>
      <c r="E3" s="344" t="s">
        <v>418</v>
      </c>
      <c r="F3" s="304" t="s">
        <v>231</v>
      </c>
      <c r="G3" s="347" t="s">
        <v>363</v>
      </c>
      <c r="H3" s="336" t="s">
        <v>364</v>
      </c>
      <c r="I3" s="336" t="s">
        <v>365</v>
      </c>
      <c r="J3" s="336" t="s">
        <v>366</v>
      </c>
      <c r="K3" s="336" t="s">
        <v>367</v>
      </c>
      <c r="L3" s="336" t="s">
        <v>368</v>
      </c>
      <c r="M3" s="336" t="s">
        <v>369</v>
      </c>
      <c r="N3" s="336" t="s">
        <v>370</v>
      </c>
      <c r="O3" s="336" t="s">
        <v>371</v>
      </c>
      <c r="P3" s="146"/>
      <c r="Q3" s="146"/>
      <c r="R3" s="146"/>
    </row>
    <row r="4" spans="1:18" s="164" customFormat="1" ht="13.5" customHeight="1" x14ac:dyDescent="0.2">
      <c r="A4" s="86"/>
      <c r="B4" s="87"/>
      <c r="C4" s="305"/>
      <c r="D4" s="337"/>
      <c r="E4" s="345"/>
      <c r="F4" s="305"/>
      <c r="G4" s="348"/>
      <c r="H4" s="337"/>
      <c r="I4" s="337"/>
      <c r="J4" s="337"/>
      <c r="K4" s="337"/>
      <c r="L4" s="337"/>
      <c r="M4" s="337"/>
      <c r="N4" s="337"/>
      <c r="O4" s="337"/>
      <c r="P4" s="146"/>
      <c r="Q4" s="146"/>
      <c r="R4" s="146"/>
    </row>
    <row r="5" spans="1:18" s="164" customFormat="1" ht="9" customHeight="1" x14ac:dyDescent="0.2">
      <c r="A5" s="151"/>
      <c r="B5" s="152"/>
      <c r="C5" s="306"/>
      <c r="D5" s="338"/>
      <c r="E5" s="346"/>
      <c r="F5" s="306"/>
      <c r="G5" s="349"/>
      <c r="H5" s="338"/>
      <c r="I5" s="338"/>
      <c r="J5" s="338"/>
      <c r="K5" s="338"/>
      <c r="L5" s="338"/>
      <c r="M5" s="338"/>
      <c r="N5" s="338"/>
      <c r="O5" s="338"/>
      <c r="P5" s="146"/>
      <c r="Q5" s="146"/>
      <c r="R5" s="146"/>
    </row>
    <row r="6" spans="1:18" s="165" customFormat="1" ht="18" customHeight="1" x14ac:dyDescent="0.2">
      <c r="A6" s="339" t="s">
        <v>219</v>
      </c>
      <c r="B6" s="155" t="s">
        <v>375</v>
      </c>
      <c r="C6" s="156">
        <f>IF(SUM(D6:E6)=0,"-",SUM(D6:E6))</f>
        <v>765780</v>
      </c>
      <c r="D6" s="178">
        <v>1027</v>
      </c>
      <c r="E6" s="178">
        <v>764753</v>
      </c>
      <c r="F6" s="156">
        <f>IF(SUM(G6:O6)=0,"-",SUM(G6:O6))</f>
        <v>123498</v>
      </c>
      <c r="G6" s="178">
        <v>99</v>
      </c>
      <c r="H6" s="178">
        <v>28860</v>
      </c>
      <c r="I6" s="178">
        <v>36742</v>
      </c>
      <c r="J6" s="178">
        <v>25193</v>
      </c>
      <c r="K6" s="178">
        <v>15801</v>
      </c>
      <c r="L6" s="178">
        <v>9987</v>
      </c>
      <c r="M6" s="178">
        <v>4957</v>
      </c>
      <c r="N6" s="178">
        <v>1613</v>
      </c>
      <c r="O6" s="178">
        <v>246</v>
      </c>
    </row>
    <row r="7" spans="1:18" s="165" customFormat="1" ht="18" customHeight="1" x14ac:dyDescent="0.2">
      <c r="A7" s="332"/>
      <c r="B7" s="155" t="s">
        <v>278</v>
      </c>
      <c r="C7" s="179"/>
      <c r="D7" s="178"/>
      <c r="E7" s="180"/>
      <c r="F7" s="180"/>
      <c r="G7" s="178"/>
      <c r="H7" s="180"/>
      <c r="I7" s="180"/>
      <c r="J7" s="180"/>
      <c r="K7" s="180"/>
      <c r="L7" s="180"/>
      <c r="M7" s="180"/>
      <c r="N7" s="180"/>
      <c r="O7" s="180"/>
    </row>
    <row r="8" spans="1:18" s="167" customFormat="1" ht="18" customHeight="1" x14ac:dyDescent="0.2">
      <c r="A8" s="334" t="s">
        <v>404</v>
      </c>
      <c r="B8" s="228" t="s">
        <v>375</v>
      </c>
      <c r="C8" s="229">
        <f>IF(SUM(D8:E8)=0,"-",SUM(D8:E8))</f>
        <v>48709</v>
      </c>
      <c r="D8" s="229">
        <f>IF(SUM(D10,D12,D14,D16,D18,D20,D22,D24,D26,D28,D30,D32,D34,D36,D38,D40,D42,D44,D46,)=0,"-",SUM(D10,D12,D14,D16,D18,D20,D22,D24,D26,D28,D30,D32,D34,D36,D38,D40,D42,D44,D46,))</f>
        <v>150</v>
      </c>
      <c r="E8" s="229">
        <f>IF(SUM(E10,E12,E14,E16,E18,E20,E22,E24,E26,E28,E30,E32,E34,E36,E38,E40,E42,E44,E46,)=0,"-",SUM(E10,E12,E14,E16,E18,E20,E22,E24,E26,E28,E30,E32,E34,E36,E38,E40,E42,E44,E46,))</f>
        <v>48559</v>
      </c>
      <c r="F8" s="229">
        <f>IF(SUM(G8:O8)=0,"-",SUM(G8:O8))</f>
        <v>7496</v>
      </c>
      <c r="G8" s="229">
        <f>IF(SUM(G10,G12,G14,G16,G18,G20,G22,G24,G26,G28,G30,G32,G34,G36,G38,G40,G42,G44,G46,)=0,"-",SUM(G10,G12,G14,G16,G18,G20,G22,G24,G26,G28,G30,G32,G34,G36,G38,G40,G42,G44,G46,))</f>
        <v>13</v>
      </c>
      <c r="H8" s="229">
        <f>IF(SUM(H10,H12,H14,H16,H18,H20,H22,H24,H26,H28,H30,H32,H34,H36,H38,H40,H42,H44,H46,)=0,"-",SUM(H10,H12,H14,H16,H18,H20,H22,H24,H26,H28,H30,H32,H34,H36,H38,H40,H42,H44,H46,))</f>
        <v>1688</v>
      </c>
      <c r="I8" s="229">
        <f t="shared" ref="I8:O8" si="0">IF(SUM(I10,I12,I14,I16,I18,I20,I22,I24,I26,I28,I30,I32,I34,I36,I38,I40,I42,I44,I46,)=0,"-",SUM(I10,I12,I14,I16,I18,I20,I22,I24,I26,I28,I30,I32,I34,I36,I38,I40,I42,I44,I46,))</f>
        <v>2090</v>
      </c>
      <c r="J8" s="229">
        <f t="shared" si="0"/>
        <v>1543</v>
      </c>
      <c r="K8" s="229">
        <f t="shared" si="0"/>
        <v>1024</v>
      </c>
      <c r="L8" s="229">
        <f t="shared" si="0"/>
        <v>667</v>
      </c>
      <c r="M8" s="229">
        <f t="shared" si="0"/>
        <v>345</v>
      </c>
      <c r="N8" s="229">
        <f t="shared" si="0"/>
        <v>108</v>
      </c>
      <c r="O8" s="229">
        <f t="shared" si="0"/>
        <v>18</v>
      </c>
    </row>
    <row r="9" spans="1:18" s="167" customFormat="1" ht="18" customHeight="1" x14ac:dyDescent="0.2">
      <c r="A9" s="335"/>
      <c r="B9" s="228" t="s">
        <v>278</v>
      </c>
      <c r="C9" s="230"/>
      <c r="D9" s="229">
        <f>IF(SUM(D11,D13,D15,D17,D19,D21,D23,D25,D27,D29,D31,D33,D35,D37,D39,D41,D43,D45,D47,)=0,"-",SUM(D11,D13,D15,D17,D19,D21,D23,D25,D27,D29,D31,D33,D35,D37,D39,D41,D43,D45,D47,))</f>
        <v>173</v>
      </c>
      <c r="E9" s="230"/>
      <c r="F9" s="230"/>
      <c r="G9" s="229">
        <f>IF(SUM(G11,G13,G15,G17,G19,G21,G23,G25,G27,G29,G31,G33,G35,G37,G39,G41,G43,G45,G47,)=0,"-",SUM(G11,G13,G15,G17,G19,G21,G23,G25,G27,G29,G31,G33,G35,G37,G39,G41,G43,G45,G47,))</f>
        <v>74</v>
      </c>
      <c r="H9" s="230"/>
      <c r="I9" s="230"/>
      <c r="J9" s="230"/>
      <c r="K9" s="230"/>
      <c r="L9" s="230"/>
      <c r="M9" s="230"/>
      <c r="N9" s="230"/>
      <c r="O9" s="231"/>
    </row>
    <row r="10" spans="1:18" s="165" customFormat="1" ht="18" customHeight="1" x14ac:dyDescent="0.2">
      <c r="A10" s="327" t="s">
        <v>385</v>
      </c>
      <c r="B10" s="218" t="s">
        <v>375</v>
      </c>
      <c r="C10" s="157">
        <f>IF(SUM(D10:E10)=0,"-",SUM(D10:E10))</f>
        <v>20959</v>
      </c>
      <c r="D10" s="159">
        <v>38</v>
      </c>
      <c r="E10" s="159">
        <v>20921</v>
      </c>
      <c r="F10" s="157">
        <f>IF(SUM(G10:O10)=0,"-",SUM(G10:O10))</f>
        <v>3762</v>
      </c>
      <c r="G10" s="159" t="s">
        <v>424</v>
      </c>
      <c r="H10" s="159">
        <v>894</v>
      </c>
      <c r="I10" s="159">
        <v>1020</v>
      </c>
      <c r="J10" s="159">
        <v>765</v>
      </c>
      <c r="K10" s="159">
        <v>502</v>
      </c>
      <c r="L10" s="159">
        <v>342</v>
      </c>
      <c r="M10" s="159">
        <v>181</v>
      </c>
      <c r="N10" s="159">
        <v>54</v>
      </c>
      <c r="O10" s="183">
        <v>4</v>
      </c>
    </row>
    <row r="11" spans="1:18" s="165" customFormat="1" ht="18" customHeight="1" x14ac:dyDescent="0.2">
      <c r="A11" s="328"/>
      <c r="B11" s="218" t="s">
        <v>278</v>
      </c>
      <c r="C11" s="181"/>
      <c r="D11" s="159" t="s">
        <v>424</v>
      </c>
      <c r="E11" s="181"/>
      <c r="F11" s="181"/>
      <c r="G11" s="157" t="s">
        <v>424</v>
      </c>
      <c r="H11" s="181"/>
      <c r="I11" s="181"/>
      <c r="J11" s="181"/>
      <c r="K11" s="181"/>
      <c r="L11" s="181"/>
      <c r="M11" s="181"/>
      <c r="N11" s="181"/>
      <c r="O11" s="182"/>
    </row>
    <row r="12" spans="1:18" s="165" customFormat="1" ht="18" customHeight="1" x14ac:dyDescent="0.2">
      <c r="A12" s="327" t="s">
        <v>386</v>
      </c>
      <c r="B12" s="218" t="s">
        <v>375</v>
      </c>
      <c r="C12" s="157">
        <f>IF(SUM(D12:E12)=0,"-",SUM(D12:E12))</f>
        <v>5791</v>
      </c>
      <c r="D12" s="159">
        <v>8</v>
      </c>
      <c r="E12" s="159">
        <v>5783</v>
      </c>
      <c r="F12" s="157">
        <f>IF(SUM(G12:O12)=0,"-",SUM(G12:O12))</f>
        <v>893</v>
      </c>
      <c r="G12" s="159" t="s">
        <v>424</v>
      </c>
      <c r="H12" s="159">
        <v>182</v>
      </c>
      <c r="I12" s="159">
        <v>287</v>
      </c>
      <c r="J12" s="159">
        <v>195</v>
      </c>
      <c r="K12" s="159">
        <v>112</v>
      </c>
      <c r="L12" s="159">
        <v>76</v>
      </c>
      <c r="M12" s="159">
        <v>31</v>
      </c>
      <c r="N12" s="159">
        <v>8</v>
      </c>
      <c r="O12" s="183">
        <v>2</v>
      </c>
    </row>
    <row r="13" spans="1:18" s="165" customFormat="1" ht="18" customHeight="1" x14ac:dyDescent="0.2">
      <c r="A13" s="328"/>
      <c r="B13" s="218" t="s">
        <v>278</v>
      </c>
      <c r="C13" s="181"/>
      <c r="D13" s="159">
        <v>24</v>
      </c>
      <c r="E13" s="181"/>
      <c r="F13" s="181"/>
      <c r="G13" s="157">
        <v>24</v>
      </c>
      <c r="H13" s="181"/>
      <c r="I13" s="181"/>
      <c r="J13" s="181"/>
      <c r="K13" s="181"/>
      <c r="L13" s="181"/>
      <c r="M13" s="181"/>
      <c r="N13" s="181"/>
      <c r="O13" s="182"/>
    </row>
    <row r="14" spans="1:18" s="165" customFormat="1" ht="18" customHeight="1" x14ac:dyDescent="0.2">
      <c r="A14" s="329" t="s">
        <v>387</v>
      </c>
      <c r="B14" s="218" t="s">
        <v>375</v>
      </c>
      <c r="C14" s="157">
        <f>IF(SUM(D14:E14)=0,"-",SUM(D14:E14))</f>
        <v>1146</v>
      </c>
      <c r="D14" s="159">
        <v>1</v>
      </c>
      <c r="E14" s="159">
        <v>1145</v>
      </c>
      <c r="F14" s="157">
        <f>IF(SUM(G14:O14)=0,"-",SUM(G14:O14))</f>
        <v>154</v>
      </c>
      <c r="G14" s="159" t="s">
        <v>424</v>
      </c>
      <c r="H14" s="159">
        <v>41</v>
      </c>
      <c r="I14" s="159">
        <v>39</v>
      </c>
      <c r="J14" s="159">
        <v>31</v>
      </c>
      <c r="K14" s="159">
        <v>19</v>
      </c>
      <c r="L14" s="159">
        <v>10</v>
      </c>
      <c r="M14" s="159">
        <v>9</v>
      </c>
      <c r="N14" s="159">
        <v>5</v>
      </c>
      <c r="O14" s="159" t="s">
        <v>424</v>
      </c>
    </row>
    <row r="15" spans="1:18" s="165" customFormat="1" ht="18" customHeight="1" x14ac:dyDescent="0.2">
      <c r="A15" s="330"/>
      <c r="B15" s="218" t="s">
        <v>278</v>
      </c>
      <c r="C15" s="181"/>
      <c r="D15" s="159">
        <v>1</v>
      </c>
      <c r="E15" s="181"/>
      <c r="F15" s="181"/>
      <c r="G15" s="157" t="s">
        <v>424</v>
      </c>
      <c r="H15" s="181"/>
      <c r="I15" s="181"/>
      <c r="J15" s="181"/>
      <c r="K15" s="181"/>
      <c r="L15" s="181"/>
      <c r="M15" s="181"/>
      <c r="N15" s="181"/>
      <c r="O15" s="181"/>
    </row>
    <row r="16" spans="1:18" s="165" customFormat="1" ht="18" customHeight="1" x14ac:dyDescent="0.2">
      <c r="A16" s="329" t="s">
        <v>388</v>
      </c>
      <c r="B16" s="218" t="s">
        <v>375</v>
      </c>
      <c r="C16" s="157">
        <f>IF(SUM(D16:E16)=0,"-",SUM(D16:E16))</f>
        <v>876</v>
      </c>
      <c r="D16" s="159" t="s">
        <v>424</v>
      </c>
      <c r="E16" s="159">
        <v>876</v>
      </c>
      <c r="F16" s="157">
        <f>IF(SUM(G16:O16)=0,"-",SUM(G16:O16))</f>
        <v>242</v>
      </c>
      <c r="G16" s="159" t="s">
        <v>424</v>
      </c>
      <c r="H16" s="159">
        <v>45</v>
      </c>
      <c r="I16" s="159">
        <v>61</v>
      </c>
      <c r="J16" s="159">
        <v>44</v>
      </c>
      <c r="K16" s="159">
        <v>32</v>
      </c>
      <c r="L16" s="159">
        <v>38</v>
      </c>
      <c r="M16" s="159">
        <v>18</v>
      </c>
      <c r="N16" s="159">
        <v>4</v>
      </c>
      <c r="O16" s="159" t="s">
        <v>424</v>
      </c>
    </row>
    <row r="17" spans="1:15" s="165" customFormat="1" ht="18" customHeight="1" x14ac:dyDescent="0.2">
      <c r="A17" s="330"/>
      <c r="B17" s="218" t="s">
        <v>278</v>
      </c>
      <c r="C17" s="181"/>
      <c r="D17" s="159" t="s">
        <v>424</v>
      </c>
      <c r="E17" s="181"/>
      <c r="F17" s="181"/>
      <c r="G17" s="157" t="s">
        <v>424</v>
      </c>
      <c r="H17" s="181"/>
      <c r="I17" s="181"/>
      <c r="J17" s="181"/>
      <c r="K17" s="181"/>
      <c r="L17" s="181"/>
      <c r="M17" s="181"/>
      <c r="N17" s="181"/>
      <c r="O17" s="181"/>
    </row>
    <row r="18" spans="1:15" s="165" customFormat="1" ht="18" customHeight="1" x14ac:dyDescent="0.2">
      <c r="A18" s="329" t="s">
        <v>389</v>
      </c>
      <c r="B18" s="218" t="s">
        <v>375</v>
      </c>
      <c r="C18" s="157">
        <f>IF(SUM(D18:E18)=0,"-",SUM(D18:E18))</f>
        <v>892</v>
      </c>
      <c r="D18" s="159" t="s">
        <v>424</v>
      </c>
      <c r="E18" s="159">
        <v>892</v>
      </c>
      <c r="F18" s="157">
        <f>IF(SUM(G18:O18)=0,"-",SUM(G18:O18))</f>
        <v>157</v>
      </c>
      <c r="G18" s="159">
        <v>1</v>
      </c>
      <c r="H18" s="159">
        <v>38</v>
      </c>
      <c r="I18" s="159">
        <v>37</v>
      </c>
      <c r="J18" s="159">
        <v>25</v>
      </c>
      <c r="K18" s="159">
        <v>23</v>
      </c>
      <c r="L18" s="159">
        <v>18</v>
      </c>
      <c r="M18" s="159">
        <v>11</v>
      </c>
      <c r="N18" s="159">
        <v>3</v>
      </c>
      <c r="O18" s="159">
        <v>1</v>
      </c>
    </row>
    <row r="19" spans="1:15" s="165" customFormat="1" ht="18" customHeight="1" x14ac:dyDescent="0.2">
      <c r="A19" s="330"/>
      <c r="B19" s="218" t="s">
        <v>278</v>
      </c>
      <c r="C19" s="181"/>
      <c r="D19" s="159" t="s">
        <v>424</v>
      </c>
      <c r="E19" s="181"/>
      <c r="F19" s="181"/>
      <c r="G19" s="157" t="s">
        <v>424</v>
      </c>
      <c r="H19" s="181"/>
      <c r="I19" s="181"/>
      <c r="J19" s="181"/>
      <c r="K19" s="181"/>
      <c r="L19" s="181"/>
      <c r="M19" s="181"/>
      <c r="N19" s="181"/>
      <c r="O19" s="181"/>
    </row>
    <row r="20" spans="1:15" s="165" customFormat="1" ht="18" customHeight="1" x14ac:dyDescent="0.2">
      <c r="A20" s="329" t="s">
        <v>390</v>
      </c>
      <c r="B20" s="218" t="s">
        <v>375</v>
      </c>
      <c r="C20" s="157">
        <f>IF(SUM(D20:E20)=0,"-",SUM(D20:E20))</f>
        <v>1071</v>
      </c>
      <c r="D20" s="159" t="s">
        <v>424</v>
      </c>
      <c r="E20" s="159">
        <v>1071</v>
      </c>
      <c r="F20" s="157">
        <f>IF(SUM(G20:O20)=0,"-",SUM(G20:O20))</f>
        <v>62</v>
      </c>
      <c r="G20" s="159" t="s">
        <v>424</v>
      </c>
      <c r="H20" s="159">
        <v>22</v>
      </c>
      <c r="I20" s="159">
        <v>19</v>
      </c>
      <c r="J20" s="159">
        <v>10</v>
      </c>
      <c r="K20" s="159">
        <v>8</v>
      </c>
      <c r="L20" s="159">
        <v>2</v>
      </c>
      <c r="M20" s="159">
        <v>1</v>
      </c>
      <c r="N20" s="159" t="s">
        <v>424</v>
      </c>
      <c r="O20" s="159" t="s">
        <v>424</v>
      </c>
    </row>
    <row r="21" spans="1:15" s="165" customFormat="1" ht="18" customHeight="1" x14ac:dyDescent="0.2">
      <c r="A21" s="330"/>
      <c r="B21" s="218" t="s">
        <v>278</v>
      </c>
      <c r="C21" s="181"/>
      <c r="D21" s="159" t="s">
        <v>424</v>
      </c>
      <c r="E21" s="181"/>
      <c r="F21" s="181"/>
      <c r="G21" s="157" t="s">
        <v>424</v>
      </c>
      <c r="H21" s="181"/>
      <c r="I21" s="181"/>
      <c r="J21" s="181"/>
      <c r="K21" s="181"/>
      <c r="L21" s="181"/>
      <c r="M21" s="181"/>
      <c r="N21" s="181"/>
      <c r="O21" s="181"/>
    </row>
    <row r="22" spans="1:15" s="165" customFormat="1" ht="18" customHeight="1" x14ac:dyDescent="0.2">
      <c r="A22" s="329" t="s">
        <v>391</v>
      </c>
      <c r="B22" s="218" t="s">
        <v>375</v>
      </c>
      <c r="C22" s="157">
        <f>IF(SUM(D22:E22)=0,"-",SUM(D22:E22))</f>
        <v>1596</v>
      </c>
      <c r="D22" s="159">
        <v>1</v>
      </c>
      <c r="E22" s="159">
        <v>1595</v>
      </c>
      <c r="F22" s="157">
        <f>IF(SUM(G22:O22)=0,"-",SUM(G22:O22))</f>
        <v>192</v>
      </c>
      <c r="G22" s="159" t="s">
        <v>424</v>
      </c>
      <c r="H22" s="159">
        <v>39</v>
      </c>
      <c r="I22" s="159">
        <v>47</v>
      </c>
      <c r="J22" s="159">
        <v>39</v>
      </c>
      <c r="K22" s="159">
        <v>26</v>
      </c>
      <c r="L22" s="159">
        <v>22</v>
      </c>
      <c r="M22" s="159">
        <v>14</v>
      </c>
      <c r="N22" s="159">
        <v>4</v>
      </c>
      <c r="O22" s="159">
        <v>1</v>
      </c>
    </row>
    <row r="23" spans="1:15" s="165" customFormat="1" ht="18" customHeight="1" x14ac:dyDescent="0.2">
      <c r="A23" s="330"/>
      <c r="B23" s="218" t="s">
        <v>278</v>
      </c>
      <c r="C23" s="181"/>
      <c r="D23" s="159">
        <v>1</v>
      </c>
      <c r="E23" s="181"/>
      <c r="F23" s="181"/>
      <c r="G23" s="157" t="s">
        <v>424</v>
      </c>
      <c r="H23" s="181"/>
      <c r="I23" s="181"/>
      <c r="J23" s="181"/>
      <c r="K23" s="181"/>
      <c r="L23" s="181"/>
      <c r="M23" s="181"/>
      <c r="N23" s="181"/>
      <c r="O23" s="181"/>
    </row>
    <row r="24" spans="1:15" s="165" customFormat="1" ht="18" customHeight="1" x14ac:dyDescent="0.2">
      <c r="A24" s="329" t="s">
        <v>392</v>
      </c>
      <c r="B24" s="218" t="s">
        <v>375</v>
      </c>
      <c r="C24" s="157">
        <f>IF(SUM(D24:E24)=0,"-",SUM(D24:E24))</f>
        <v>2397</v>
      </c>
      <c r="D24" s="159" t="s">
        <v>424</v>
      </c>
      <c r="E24" s="159">
        <v>2397</v>
      </c>
      <c r="F24" s="157">
        <f>IF(SUM(G24:O24)=0,"-",SUM(G24:O24))</f>
        <v>328</v>
      </c>
      <c r="G24" s="159" t="s">
        <v>424</v>
      </c>
      <c r="H24" s="159">
        <v>83</v>
      </c>
      <c r="I24" s="159">
        <v>121</v>
      </c>
      <c r="J24" s="159">
        <v>87</v>
      </c>
      <c r="K24" s="159">
        <v>22</v>
      </c>
      <c r="L24" s="159">
        <v>10</v>
      </c>
      <c r="M24" s="159">
        <v>4</v>
      </c>
      <c r="N24" s="159">
        <v>1</v>
      </c>
      <c r="O24" s="159" t="s">
        <v>424</v>
      </c>
    </row>
    <row r="25" spans="1:15" s="165" customFormat="1" ht="18" customHeight="1" x14ac:dyDescent="0.2">
      <c r="A25" s="330"/>
      <c r="B25" s="218" t="s">
        <v>278</v>
      </c>
      <c r="C25" s="181"/>
      <c r="D25" s="159">
        <v>7</v>
      </c>
      <c r="E25" s="181"/>
      <c r="F25" s="181"/>
      <c r="G25" s="157">
        <v>5</v>
      </c>
      <c r="H25" s="181"/>
      <c r="I25" s="181"/>
      <c r="J25" s="181"/>
      <c r="K25" s="181"/>
      <c r="L25" s="181"/>
      <c r="M25" s="181"/>
      <c r="N25" s="181"/>
      <c r="O25" s="181"/>
    </row>
    <row r="26" spans="1:15" s="165" customFormat="1" ht="18" customHeight="1" x14ac:dyDescent="0.2">
      <c r="A26" s="329" t="s">
        <v>405</v>
      </c>
      <c r="B26" s="218" t="s">
        <v>375</v>
      </c>
      <c r="C26" s="157">
        <f>IF(SUM(D26:E26)=0,"-",SUM(D26:E26))</f>
        <v>646</v>
      </c>
      <c r="D26" s="159">
        <v>4</v>
      </c>
      <c r="E26" s="159">
        <v>642</v>
      </c>
      <c r="F26" s="157">
        <f>IF(SUM(G26:O26)=0,"-",SUM(G26:O26))</f>
        <v>115</v>
      </c>
      <c r="G26" s="159" t="s">
        <v>424</v>
      </c>
      <c r="H26" s="159">
        <v>20</v>
      </c>
      <c r="I26" s="159">
        <v>38</v>
      </c>
      <c r="J26" s="159">
        <v>23</v>
      </c>
      <c r="K26" s="159">
        <v>17</v>
      </c>
      <c r="L26" s="159">
        <v>10</v>
      </c>
      <c r="M26" s="159">
        <v>6</v>
      </c>
      <c r="N26" s="159">
        <v>1</v>
      </c>
      <c r="O26" s="159" t="s">
        <v>424</v>
      </c>
    </row>
    <row r="27" spans="1:15" s="165" customFormat="1" ht="18" customHeight="1" x14ac:dyDescent="0.2">
      <c r="A27" s="330"/>
      <c r="B27" s="218" t="s">
        <v>278</v>
      </c>
      <c r="C27" s="181"/>
      <c r="D27" s="159">
        <v>4</v>
      </c>
      <c r="E27" s="181"/>
      <c r="F27" s="181"/>
      <c r="G27" s="157" t="s">
        <v>424</v>
      </c>
      <c r="H27" s="181"/>
      <c r="I27" s="181"/>
      <c r="J27" s="181"/>
      <c r="K27" s="181"/>
      <c r="L27" s="181"/>
      <c r="M27" s="181"/>
      <c r="N27" s="181"/>
      <c r="O27" s="181"/>
    </row>
    <row r="28" spans="1:15" s="165" customFormat="1" ht="18" customHeight="1" x14ac:dyDescent="0.2">
      <c r="A28" s="329" t="s">
        <v>406</v>
      </c>
      <c r="B28" s="218" t="s">
        <v>375</v>
      </c>
      <c r="C28" s="157">
        <f>IF(SUM(D28:E28)=0,"-",SUM(D28:E28))</f>
        <v>649</v>
      </c>
      <c r="D28" s="159">
        <v>76</v>
      </c>
      <c r="E28" s="159">
        <v>573</v>
      </c>
      <c r="F28" s="157">
        <f>IF(SUM(G28:O28)=0,"-",SUM(G28:O28))</f>
        <v>163</v>
      </c>
      <c r="G28" s="159" t="s">
        <v>424</v>
      </c>
      <c r="H28" s="159">
        <v>22</v>
      </c>
      <c r="I28" s="159">
        <v>16</v>
      </c>
      <c r="J28" s="159">
        <v>30</v>
      </c>
      <c r="K28" s="159">
        <v>43</v>
      </c>
      <c r="L28" s="159">
        <v>24</v>
      </c>
      <c r="M28" s="159">
        <v>21</v>
      </c>
      <c r="N28" s="159">
        <v>5</v>
      </c>
      <c r="O28" s="159">
        <v>2</v>
      </c>
    </row>
    <row r="29" spans="1:15" s="165" customFormat="1" ht="18" customHeight="1" x14ac:dyDescent="0.2">
      <c r="A29" s="330"/>
      <c r="B29" s="218" t="s">
        <v>278</v>
      </c>
      <c r="C29" s="181"/>
      <c r="D29" s="159">
        <v>76</v>
      </c>
      <c r="E29" s="181"/>
      <c r="F29" s="181"/>
      <c r="G29" s="157" t="s">
        <v>424</v>
      </c>
      <c r="H29" s="181"/>
      <c r="I29" s="181"/>
      <c r="J29" s="181"/>
      <c r="K29" s="181"/>
      <c r="L29" s="181"/>
      <c r="M29" s="181"/>
      <c r="N29" s="181"/>
      <c r="O29" s="181"/>
    </row>
    <row r="30" spans="1:15" s="165" customFormat="1" ht="18" customHeight="1" x14ac:dyDescent="0.2">
      <c r="A30" s="329" t="s">
        <v>395</v>
      </c>
      <c r="B30" s="218" t="s">
        <v>375</v>
      </c>
      <c r="C30" s="157">
        <f>IF(SUM(D30:E30)=0,"-",SUM(D30:E30))</f>
        <v>1184</v>
      </c>
      <c r="D30" s="159">
        <v>3</v>
      </c>
      <c r="E30" s="159">
        <v>1181</v>
      </c>
      <c r="F30" s="157">
        <f>IF(SUM(G30:O30)=0,"-",SUM(G30:O30))</f>
        <v>27</v>
      </c>
      <c r="G30" s="159">
        <v>1</v>
      </c>
      <c r="H30" s="159">
        <v>7</v>
      </c>
      <c r="I30" s="159">
        <v>9</v>
      </c>
      <c r="J30" s="159">
        <v>3</v>
      </c>
      <c r="K30" s="159">
        <v>2</v>
      </c>
      <c r="L30" s="159">
        <v>3</v>
      </c>
      <c r="M30" s="159">
        <v>2</v>
      </c>
      <c r="N30" s="159" t="s">
        <v>424</v>
      </c>
      <c r="O30" s="159" t="s">
        <v>424</v>
      </c>
    </row>
    <row r="31" spans="1:15" s="165" customFormat="1" ht="18" customHeight="1" x14ac:dyDescent="0.2">
      <c r="A31" s="330"/>
      <c r="B31" s="218" t="s">
        <v>278</v>
      </c>
      <c r="C31" s="181"/>
      <c r="D31" s="159">
        <v>3</v>
      </c>
      <c r="E31" s="181"/>
      <c r="F31" s="181"/>
      <c r="G31" s="157">
        <v>1</v>
      </c>
      <c r="H31" s="181"/>
      <c r="I31" s="181"/>
      <c r="J31" s="181"/>
      <c r="K31" s="181"/>
      <c r="L31" s="181"/>
      <c r="M31" s="181"/>
      <c r="N31" s="181"/>
      <c r="O31" s="181"/>
    </row>
    <row r="32" spans="1:15" s="165" customFormat="1" ht="18" customHeight="1" x14ac:dyDescent="0.2">
      <c r="A32" s="329" t="s">
        <v>396</v>
      </c>
      <c r="B32" s="218" t="s">
        <v>375</v>
      </c>
      <c r="C32" s="157">
        <f>IF(SUM(D32:E32)=0,"-",SUM(D32:E32))</f>
        <v>1344</v>
      </c>
      <c r="D32" s="159">
        <v>2</v>
      </c>
      <c r="E32" s="159">
        <v>1342</v>
      </c>
      <c r="F32" s="157">
        <f>IF(SUM(G32:O32)=0,"-",SUM(G32:O32))</f>
        <v>32</v>
      </c>
      <c r="G32" s="159">
        <v>2</v>
      </c>
      <c r="H32" s="159">
        <v>16</v>
      </c>
      <c r="I32" s="159">
        <v>6</v>
      </c>
      <c r="J32" s="159">
        <v>3</v>
      </c>
      <c r="K32" s="159">
        <v>3</v>
      </c>
      <c r="L32" s="159">
        <v>1</v>
      </c>
      <c r="M32" s="159">
        <v>1</v>
      </c>
      <c r="N32" s="159" t="s">
        <v>424</v>
      </c>
      <c r="O32" s="159" t="s">
        <v>424</v>
      </c>
    </row>
    <row r="33" spans="1:15" s="165" customFormat="1" ht="18" customHeight="1" x14ac:dyDescent="0.2">
      <c r="A33" s="330"/>
      <c r="B33" s="218" t="s">
        <v>278</v>
      </c>
      <c r="C33" s="181"/>
      <c r="D33" s="159">
        <v>7</v>
      </c>
      <c r="E33" s="181"/>
      <c r="F33" s="181"/>
      <c r="G33" s="157">
        <v>7</v>
      </c>
      <c r="H33" s="181"/>
      <c r="I33" s="181"/>
      <c r="J33" s="181"/>
      <c r="K33" s="181"/>
      <c r="L33" s="181"/>
      <c r="M33" s="181"/>
      <c r="N33" s="181"/>
      <c r="O33" s="181"/>
    </row>
    <row r="34" spans="1:15" s="165" customFormat="1" ht="18" customHeight="1" x14ac:dyDescent="0.2">
      <c r="A34" s="329" t="s">
        <v>397</v>
      </c>
      <c r="B34" s="218" t="s">
        <v>375</v>
      </c>
      <c r="C34" s="157">
        <f>IF(SUM(D34:E34)=0,"-",SUM(D34:E34))</f>
        <v>3668</v>
      </c>
      <c r="D34" s="159">
        <v>8</v>
      </c>
      <c r="E34" s="159">
        <v>3660</v>
      </c>
      <c r="F34" s="157">
        <f>IF(SUM(G34:O34)=0,"-",SUM(G34:O34))</f>
        <v>624</v>
      </c>
      <c r="G34" s="159">
        <v>1</v>
      </c>
      <c r="H34" s="159">
        <v>139</v>
      </c>
      <c r="I34" s="159">
        <v>180</v>
      </c>
      <c r="J34" s="159">
        <v>132</v>
      </c>
      <c r="K34" s="159">
        <v>102</v>
      </c>
      <c r="L34" s="159">
        <v>44</v>
      </c>
      <c r="M34" s="159">
        <v>12</v>
      </c>
      <c r="N34" s="159">
        <v>12</v>
      </c>
      <c r="O34" s="159">
        <v>2</v>
      </c>
    </row>
    <row r="35" spans="1:15" s="165" customFormat="1" ht="18" customHeight="1" x14ac:dyDescent="0.2">
      <c r="A35" s="330"/>
      <c r="B35" s="218" t="s">
        <v>278</v>
      </c>
      <c r="C35" s="181"/>
      <c r="D35" s="159">
        <v>8</v>
      </c>
      <c r="E35" s="181"/>
      <c r="F35" s="181"/>
      <c r="G35" s="157">
        <v>1</v>
      </c>
      <c r="H35" s="181"/>
      <c r="I35" s="181"/>
      <c r="J35" s="181"/>
      <c r="K35" s="181"/>
      <c r="L35" s="181"/>
      <c r="M35" s="181"/>
      <c r="N35" s="181"/>
      <c r="O35" s="181"/>
    </row>
    <row r="36" spans="1:15" s="165" customFormat="1" ht="18" customHeight="1" x14ac:dyDescent="0.2">
      <c r="A36" s="329" t="s">
        <v>398</v>
      </c>
      <c r="B36" s="218" t="s">
        <v>375</v>
      </c>
      <c r="C36" s="157">
        <f>IF(SUM(D36:E36)=0,"-",SUM(D36:E36))</f>
        <v>1503</v>
      </c>
      <c r="D36" s="159" t="s">
        <v>424</v>
      </c>
      <c r="E36" s="159">
        <v>1503</v>
      </c>
      <c r="F36" s="157">
        <f>IF(SUM(G36:O36)=0,"-",SUM(G36:O36))</f>
        <v>167</v>
      </c>
      <c r="G36" s="159" t="s">
        <v>424</v>
      </c>
      <c r="H36" s="159">
        <v>24</v>
      </c>
      <c r="I36" s="159">
        <v>53</v>
      </c>
      <c r="J36" s="159">
        <v>41</v>
      </c>
      <c r="K36" s="159">
        <v>25</v>
      </c>
      <c r="L36" s="159">
        <v>17</v>
      </c>
      <c r="M36" s="159">
        <v>6</v>
      </c>
      <c r="N36" s="159">
        <v>1</v>
      </c>
      <c r="O36" s="159" t="s">
        <v>424</v>
      </c>
    </row>
    <row r="37" spans="1:15" s="165" customFormat="1" ht="18" customHeight="1" x14ac:dyDescent="0.2">
      <c r="A37" s="330"/>
      <c r="B37" s="218" t="s">
        <v>278</v>
      </c>
      <c r="C37" s="181"/>
      <c r="D37" s="159">
        <v>10</v>
      </c>
      <c r="E37" s="181"/>
      <c r="F37" s="181"/>
      <c r="G37" s="157">
        <v>10</v>
      </c>
      <c r="H37" s="181"/>
      <c r="I37" s="181"/>
      <c r="J37" s="181"/>
      <c r="K37" s="181"/>
      <c r="L37" s="181"/>
      <c r="M37" s="181"/>
      <c r="N37" s="181"/>
      <c r="O37" s="181"/>
    </row>
    <row r="38" spans="1:15" s="165" customFormat="1" ht="18" customHeight="1" x14ac:dyDescent="0.2">
      <c r="A38" s="329" t="s">
        <v>399</v>
      </c>
      <c r="B38" s="218" t="s">
        <v>375</v>
      </c>
      <c r="C38" s="157">
        <f>IF(SUM(D38:E38)=0,"-",SUM(D38:E38))</f>
        <v>734</v>
      </c>
      <c r="D38" s="159">
        <v>1</v>
      </c>
      <c r="E38" s="159">
        <v>733</v>
      </c>
      <c r="F38" s="157">
        <f>IF(SUM(G38:O38)=0,"-",SUM(G38:O38))</f>
        <v>115</v>
      </c>
      <c r="G38" s="159" t="s">
        <v>424</v>
      </c>
      <c r="H38" s="159">
        <v>23</v>
      </c>
      <c r="I38" s="159">
        <v>21</v>
      </c>
      <c r="J38" s="159">
        <v>24</v>
      </c>
      <c r="K38" s="159">
        <v>20</v>
      </c>
      <c r="L38" s="159">
        <v>11</v>
      </c>
      <c r="M38" s="159">
        <v>9</v>
      </c>
      <c r="N38" s="159">
        <v>5</v>
      </c>
      <c r="O38" s="159">
        <v>2</v>
      </c>
    </row>
    <row r="39" spans="1:15" s="165" customFormat="1" ht="18" customHeight="1" x14ac:dyDescent="0.2">
      <c r="A39" s="330"/>
      <c r="B39" s="218" t="s">
        <v>278</v>
      </c>
      <c r="C39" s="181"/>
      <c r="D39" s="159">
        <v>2</v>
      </c>
      <c r="E39" s="181"/>
      <c r="F39" s="181"/>
      <c r="G39" s="157" t="s">
        <v>424</v>
      </c>
      <c r="H39" s="181"/>
      <c r="I39" s="181"/>
      <c r="J39" s="181"/>
      <c r="K39" s="181"/>
      <c r="L39" s="181"/>
      <c r="M39" s="181"/>
      <c r="N39" s="181"/>
      <c r="O39" s="181"/>
    </row>
    <row r="40" spans="1:15" s="165" customFormat="1" ht="18" customHeight="1" x14ac:dyDescent="0.2">
      <c r="A40" s="329" t="s">
        <v>400</v>
      </c>
      <c r="B40" s="218" t="s">
        <v>375</v>
      </c>
      <c r="C40" s="157">
        <f>IF(SUM(D40:E40)=0,"-",SUM(D40:E40))</f>
        <v>1555</v>
      </c>
      <c r="D40" s="159">
        <v>4</v>
      </c>
      <c r="E40" s="159">
        <v>1551</v>
      </c>
      <c r="F40" s="157">
        <f>IF(SUM(G40:O40)=0,"-",SUM(G40:O40))</f>
        <v>56</v>
      </c>
      <c r="G40" s="159" t="s">
        <v>424</v>
      </c>
      <c r="H40" s="159">
        <v>19</v>
      </c>
      <c r="I40" s="159">
        <v>14</v>
      </c>
      <c r="J40" s="159">
        <v>5</v>
      </c>
      <c r="K40" s="159">
        <v>5</v>
      </c>
      <c r="L40" s="159">
        <v>11</v>
      </c>
      <c r="M40" s="159">
        <v>1</v>
      </c>
      <c r="N40" s="159" t="s">
        <v>424</v>
      </c>
      <c r="O40" s="159">
        <v>1</v>
      </c>
    </row>
    <row r="41" spans="1:15" s="165" customFormat="1" ht="18" customHeight="1" x14ac:dyDescent="0.2">
      <c r="A41" s="330"/>
      <c r="B41" s="218" t="s">
        <v>278</v>
      </c>
      <c r="C41" s="181"/>
      <c r="D41" s="159">
        <v>13</v>
      </c>
      <c r="E41" s="181"/>
      <c r="F41" s="181"/>
      <c r="G41" s="157">
        <v>13</v>
      </c>
      <c r="H41" s="181"/>
      <c r="I41" s="181"/>
      <c r="J41" s="181"/>
      <c r="K41" s="181"/>
      <c r="L41" s="181"/>
      <c r="M41" s="181"/>
      <c r="N41" s="181"/>
      <c r="O41" s="181"/>
    </row>
    <row r="42" spans="1:15" s="165" customFormat="1" ht="18" customHeight="1" x14ac:dyDescent="0.2">
      <c r="A42" s="329" t="s">
        <v>401</v>
      </c>
      <c r="B42" s="218" t="s">
        <v>375</v>
      </c>
      <c r="C42" s="157">
        <f>IF(SUM(D42:E42)=0,"-",SUM(D42:E42))</f>
        <v>1256</v>
      </c>
      <c r="D42" s="159">
        <v>2</v>
      </c>
      <c r="E42" s="159">
        <v>1254</v>
      </c>
      <c r="F42" s="157">
        <f>IF(SUM(G42:O42)=0,"-",SUM(G42:O42))</f>
        <v>205</v>
      </c>
      <c r="G42" s="159" t="s">
        <v>424</v>
      </c>
      <c r="H42" s="159">
        <v>41</v>
      </c>
      <c r="I42" s="159">
        <v>67</v>
      </c>
      <c r="J42" s="159">
        <v>49</v>
      </c>
      <c r="K42" s="159">
        <v>29</v>
      </c>
      <c r="L42" s="159">
        <v>10</v>
      </c>
      <c r="M42" s="159">
        <v>7</v>
      </c>
      <c r="N42" s="159">
        <v>2</v>
      </c>
      <c r="O42" s="159" t="s">
        <v>424</v>
      </c>
    </row>
    <row r="43" spans="1:15" s="165" customFormat="1" ht="18" customHeight="1" x14ac:dyDescent="0.2">
      <c r="A43" s="330"/>
      <c r="B43" s="218" t="s">
        <v>278</v>
      </c>
      <c r="C43" s="181"/>
      <c r="D43" s="159">
        <v>3</v>
      </c>
      <c r="E43" s="181"/>
      <c r="F43" s="181"/>
      <c r="G43" s="157">
        <v>3</v>
      </c>
      <c r="H43" s="181"/>
      <c r="I43" s="181"/>
      <c r="J43" s="181"/>
      <c r="K43" s="181"/>
      <c r="L43" s="181"/>
      <c r="M43" s="181"/>
      <c r="N43" s="181"/>
      <c r="O43" s="181"/>
    </row>
    <row r="44" spans="1:15" s="165" customFormat="1" ht="18" customHeight="1" x14ac:dyDescent="0.2">
      <c r="A44" s="329" t="s">
        <v>402</v>
      </c>
      <c r="B44" s="218" t="s">
        <v>375</v>
      </c>
      <c r="C44" s="157">
        <f>IF(SUM(D44:E44)=0,"-",SUM(D44:E44))</f>
        <v>530</v>
      </c>
      <c r="D44" s="159">
        <v>2</v>
      </c>
      <c r="E44" s="159">
        <v>528</v>
      </c>
      <c r="F44" s="157">
        <f>IF(SUM(G44:O44)=0,"-",SUM(G44:O44))</f>
        <v>70</v>
      </c>
      <c r="G44" s="159" t="s">
        <v>424</v>
      </c>
      <c r="H44" s="159">
        <v>17</v>
      </c>
      <c r="I44" s="159">
        <v>18</v>
      </c>
      <c r="J44" s="159">
        <v>10</v>
      </c>
      <c r="K44" s="159">
        <v>12</v>
      </c>
      <c r="L44" s="159">
        <v>7</v>
      </c>
      <c r="M44" s="159">
        <v>5</v>
      </c>
      <c r="N44" s="159" t="s">
        <v>424</v>
      </c>
      <c r="O44" s="159">
        <v>1</v>
      </c>
    </row>
    <row r="45" spans="1:15" s="165" customFormat="1" ht="18" customHeight="1" x14ac:dyDescent="0.2">
      <c r="A45" s="330"/>
      <c r="B45" s="218" t="s">
        <v>278</v>
      </c>
      <c r="C45" s="181"/>
      <c r="D45" s="159">
        <v>4</v>
      </c>
      <c r="E45" s="181"/>
      <c r="F45" s="181"/>
      <c r="G45" s="157" t="s">
        <v>424</v>
      </c>
      <c r="H45" s="181"/>
      <c r="I45" s="181"/>
      <c r="J45" s="181"/>
      <c r="K45" s="181"/>
      <c r="L45" s="181"/>
      <c r="M45" s="181"/>
      <c r="N45" s="181"/>
      <c r="O45" s="181"/>
    </row>
    <row r="46" spans="1:15" s="165" customFormat="1" ht="18" customHeight="1" x14ac:dyDescent="0.2">
      <c r="A46" s="329" t="s">
        <v>403</v>
      </c>
      <c r="B46" s="218" t="s">
        <v>375</v>
      </c>
      <c r="C46" s="157">
        <f>IF(SUM(D46:E46)=0,"-",SUM(D46:E46))</f>
        <v>912</v>
      </c>
      <c r="D46" s="159" t="s">
        <v>424</v>
      </c>
      <c r="E46" s="159">
        <v>912</v>
      </c>
      <c r="F46" s="157">
        <f>IF(SUM(G46:O46)=0,"-",SUM(G46:O46))</f>
        <v>132</v>
      </c>
      <c r="G46" s="159">
        <v>8</v>
      </c>
      <c r="H46" s="159">
        <v>16</v>
      </c>
      <c r="I46" s="159">
        <v>37</v>
      </c>
      <c r="J46" s="159">
        <v>27</v>
      </c>
      <c r="K46" s="159">
        <v>22</v>
      </c>
      <c r="L46" s="159">
        <v>11</v>
      </c>
      <c r="M46" s="159">
        <v>6</v>
      </c>
      <c r="N46" s="159">
        <v>3</v>
      </c>
      <c r="O46" s="159">
        <v>2</v>
      </c>
    </row>
    <row r="47" spans="1:15" s="165" customFormat="1" ht="18" customHeight="1" x14ac:dyDescent="0.2">
      <c r="A47" s="330"/>
      <c r="B47" s="218" t="s">
        <v>278</v>
      </c>
      <c r="C47" s="181"/>
      <c r="D47" s="159">
        <v>10</v>
      </c>
      <c r="E47" s="181"/>
      <c r="F47" s="181"/>
      <c r="G47" s="157">
        <v>10</v>
      </c>
      <c r="H47" s="181"/>
      <c r="I47" s="181"/>
      <c r="J47" s="181"/>
      <c r="K47" s="181"/>
      <c r="L47" s="181"/>
      <c r="M47" s="181"/>
      <c r="N47" s="181"/>
      <c r="O47" s="181"/>
    </row>
    <row r="48" spans="1:15" s="165" customFormat="1" ht="12.75" customHeight="1" x14ac:dyDescent="0.2">
      <c r="A48" s="184" t="s">
        <v>312</v>
      </c>
      <c r="B48" s="145"/>
      <c r="C48" s="145"/>
    </row>
    <row r="49" spans="1:18" s="164" customFormat="1" ht="13" x14ac:dyDescent="0.2">
      <c r="A49" s="171"/>
      <c r="B49" s="172"/>
      <c r="C49" s="172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</row>
    <row r="50" spans="1:18" s="164" customFormat="1" ht="13" x14ac:dyDescent="0.2">
      <c r="A50" s="171"/>
      <c r="B50" s="172"/>
      <c r="C50" s="172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</row>
    <row r="51" spans="1:18" s="164" customFormat="1" ht="13" x14ac:dyDescent="0.2">
      <c r="A51" s="171"/>
      <c r="B51" s="172"/>
      <c r="C51" s="172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</row>
    <row r="52" spans="1:18" s="164" customFormat="1" ht="13" x14ac:dyDescent="0.2">
      <c r="A52" s="171"/>
      <c r="B52" s="172"/>
      <c r="C52" s="172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</row>
    <row r="53" spans="1:18" s="164" customFormat="1" ht="13" x14ac:dyDescent="0.2">
      <c r="A53" s="171"/>
      <c r="B53" s="172"/>
      <c r="C53" s="172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</row>
    <row r="54" spans="1:18" x14ac:dyDescent="0.2">
      <c r="B54" s="174"/>
      <c r="C54" s="174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</row>
    <row r="55" spans="1:18" x14ac:dyDescent="0.2">
      <c r="B55" s="174"/>
      <c r="C55" s="174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</row>
    <row r="56" spans="1:18" x14ac:dyDescent="0.2">
      <c r="B56" s="174"/>
      <c r="C56" s="174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</row>
    <row r="57" spans="1:18" x14ac:dyDescent="0.2">
      <c r="B57" s="174"/>
      <c r="C57" s="174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</row>
  </sheetData>
  <mergeCells count="36">
    <mergeCell ref="C2:E2"/>
    <mergeCell ref="F2:O2"/>
    <mergeCell ref="N3:N5"/>
    <mergeCell ref="O3:O5"/>
    <mergeCell ref="D3:D5"/>
    <mergeCell ref="E3:E5"/>
    <mergeCell ref="G3:G5"/>
    <mergeCell ref="H3:H5"/>
    <mergeCell ref="I3:I5"/>
    <mergeCell ref="J3:J5"/>
    <mergeCell ref="A22:A23"/>
    <mergeCell ref="K3:K5"/>
    <mergeCell ref="L3:L5"/>
    <mergeCell ref="M3:M5"/>
    <mergeCell ref="A6:A7"/>
    <mergeCell ref="A8:A9"/>
    <mergeCell ref="A10:A11"/>
    <mergeCell ref="C3:C5"/>
    <mergeCell ref="F3:F5"/>
    <mergeCell ref="A12:A13"/>
    <mergeCell ref="A14:A15"/>
    <mergeCell ref="A16:A17"/>
    <mergeCell ref="A18:A19"/>
    <mergeCell ref="A20:A21"/>
    <mergeCell ref="A46:A47"/>
    <mergeCell ref="A34:A35"/>
    <mergeCell ref="A36:A37"/>
    <mergeCell ref="A38:A39"/>
    <mergeCell ref="A40:A41"/>
    <mergeCell ref="A42:A43"/>
    <mergeCell ref="A44:A45"/>
    <mergeCell ref="A24:A25"/>
    <mergeCell ref="A26:A27"/>
    <mergeCell ref="A28:A29"/>
    <mergeCell ref="A30:A31"/>
    <mergeCell ref="A32:A33"/>
  </mergeCells>
  <phoneticPr fontId="2"/>
  <pageMargins left="0.78740157480314965" right="0.78740157480314965" top="0.78740157480314965" bottom="0.59055118110236227" header="0" footer="0"/>
  <pageSetup paperSize="9" scale="63" orientation="landscape" r:id="rId1"/>
  <headerFooter alignWithMargins="0"/>
  <rowBreaks count="1" manualBreakCount="1">
    <brk id="14010" min="37" max="325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J37"/>
  <sheetViews>
    <sheetView showGridLines="0" view="pageBreakPreview" zoomScale="80" zoomScaleNormal="100" zoomScaleSheetLayoutView="80" workbookViewId="0">
      <selection activeCell="V3" sqref="V3"/>
    </sheetView>
  </sheetViews>
  <sheetFormatPr defaultColWidth="7.6328125" defaultRowHeight="11" x14ac:dyDescent="0.2"/>
  <cols>
    <col min="1" max="1" width="10.6328125" style="216" customWidth="1"/>
    <col min="2" max="2" width="6.08984375" style="217" customWidth="1"/>
    <col min="3" max="3" width="6.7265625" style="217" customWidth="1"/>
    <col min="4" max="13" width="6.08984375" style="217" customWidth="1"/>
    <col min="14" max="14" width="6.26953125" style="217" customWidth="1"/>
    <col min="15" max="15" width="6.08984375" style="217" customWidth="1"/>
    <col min="16" max="16" width="6.6328125" style="217" customWidth="1"/>
    <col min="17" max="25" width="6.08984375" style="217" customWidth="1"/>
    <col min="26" max="26" width="1" style="217" customWidth="1"/>
    <col min="27" max="16384" width="7.6328125" style="217"/>
  </cols>
  <sheetData>
    <row r="1" spans="1:35" s="240" customFormat="1" ht="18" customHeight="1" x14ac:dyDescent="0.2">
      <c r="A1" s="185" t="s">
        <v>345</v>
      </c>
      <c r="B1" s="238"/>
      <c r="C1" s="238"/>
      <c r="D1" s="238"/>
      <c r="E1" s="238"/>
      <c r="F1" s="238"/>
      <c r="G1" s="238"/>
      <c r="H1" s="238"/>
      <c r="I1" s="238"/>
      <c r="J1" s="239"/>
      <c r="K1" s="239"/>
      <c r="L1" s="239"/>
      <c r="M1" s="239"/>
      <c r="N1" s="239"/>
      <c r="O1" s="238"/>
      <c r="P1" s="238"/>
      <c r="Q1" s="238"/>
      <c r="R1" s="238"/>
      <c r="S1" s="238"/>
      <c r="T1" s="238"/>
      <c r="U1" s="235"/>
      <c r="V1" s="235" t="s">
        <v>427</v>
      </c>
      <c r="W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</row>
    <row r="2" spans="1:35" s="188" customFormat="1" ht="17.5" customHeight="1" x14ac:dyDescent="0.2">
      <c r="A2" s="189"/>
      <c r="B2" s="355" t="s">
        <v>262</v>
      </c>
      <c r="C2" s="318"/>
      <c r="D2" s="318"/>
      <c r="E2" s="318"/>
      <c r="F2" s="318"/>
      <c r="G2" s="318"/>
      <c r="H2" s="319"/>
      <c r="I2" s="355" t="s">
        <v>263</v>
      </c>
      <c r="J2" s="318"/>
      <c r="K2" s="318"/>
      <c r="L2" s="318"/>
      <c r="M2" s="318"/>
      <c r="N2" s="318"/>
      <c r="O2" s="319"/>
      <c r="P2" s="355" t="s">
        <v>297</v>
      </c>
      <c r="Q2" s="318"/>
      <c r="R2" s="318"/>
      <c r="S2" s="318"/>
      <c r="T2" s="319"/>
      <c r="U2" s="190"/>
      <c r="V2" s="190"/>
      <c r="W2" s="191"/>
      <c r="X2" s="187"/>
      <c r="Y2" s="186"/>
      <c r="Z2" s="186"/>
      <c r="AA2" s="186"/>
      <c r="AB2" s="186"/>
      <c r="AC2" s="186"/>
      <c r="AD2" s="186"/>
      <c r="AE2" s="186"/>
      <c r="AF2" s="186"/>
      <c r="AG2" s="186"/>
      <c r="AH2" s="186"/>
    </row>
    <row r="3" spans="1:35" s="188" customFormat="1" ht="107.25" customHeight="1" x14ac:dyDescent="0.2">
      <c r="A3" s="192"/>
      <c r="B3" s="193" t="s">
        <v>264</v>
      </c>
      <c r="C3" s="193" t="s">
        <v>265</v>
      </c>
      <c r="D3" s="193" t="s">
        <v>276</v>
      </c>
      <c r="E3" s="193" t="s">
        <v>298</v>
      </c>
      <c r="F3" s="193" t="s">
        <v>266</v>
      </c>
      <c r="G3" s="193" t="s">
        <v>0</v>
      </c>
      <c r="H3" s="193" t="s">
        <v>267</v>
      </c>
      <c r="I3" s="193" t="s">
        <v>268</v>
      </c>
      <c r="J3" s="193" t="s">
        <v>141</v>
      </c>
      <c r="K3" s="193" t="s">
        <v>269</v>
      </c>
      <c r="L3" s="193" t="s">
        <v>346</v>
      </c>
      <c r="M3" s="193" t="s">
        <v>351</v>
      </c>
      <c r="N3" s="193" t="s">
        <v>338</v>
      </c>
      <c r="O3" s="193" t="s">
        <v>352</v>
      </c>
      <c r="P3" s="193" t="s">
        <v>1</v>
      </c>
      <c r="Q3" s="193" t="s">
        <v>299</v>
      </c>
      <c r="R3" s="193" t="s">
        <v>2</v>
      </c>
      <c r="S3" s="193" t="s">
        <v>3</v>
      </c>
      <c r="T3" s="193" t="s">
        <v>4</v>
      </c>
      <c r="U3" s="194"/>
      <c r="V3" s="194"/>
      <c r="W3" s="187"/>
      <c r="X3" s="187"/>
      <c r="Y3" s="186"/>
      <c r="Z3" s="186"/>
      <c r="AA3" s="186"/>
      <c r="AB3" s="186"/>
      <c r="AC3" s="186"/>
      <c r="AD3" s="186"/>
      <c r="AE3" s="186"/>
      <c r="AF3" s="186"/>
      <c r="AG3" s="186"/>
    </row>
    <row r="4" spans="1:35" s="246" customFormat="1" ht="15" customHeight="1" x14ac:dyDescent="0.2">
      <c r="A4" s="241" t="s">
        <v>20</v>
      </c>
      <c r="B4" s="242" t="s">
        <v>425</v>
      </c>
      <c r="C4" s="242" t="s">
        <v>425</v>
      </c>
      <c r="D4" s="242" t="s">
        <v>425</v>
      </c>
      <c r="E4" s="242" t="s">
        <v>425</v>
      </c>
      <c r="F4" s="242" t="s">
        <v>425</v>
      </c>
      <c r="G4" s="242" t="s">
        <v>425</v>
      </c>
      <c r="H4" s="242" t="s">
        <v>425</v>
      </c>
      <c r="I4" s="242" t="s">
        <v>425</v>
      </c>
      <c r="J4" s="243">
        <v>22448</v>
      </c>
      <c r="K4" s="242" t="s">
        <v>425</v>
      </c>
      <c r="L4" s="242" t="s">
        <v>425</v>
      </c>
      <c r="M4" s="242" t="s">
        <v>425</v>
      </c>
      <c r="N4" s="242" t="s">
        <v>425</v>
      </c>
      <c r="O4" s="242" t="s">
        <v>425</v>
      </c>
      <c r="P4" s="243">
        <v>4</v>
      </c>
      <c r="Q4" s="243">
        <v>268</v>
      </c>
      <c r="R4" s="243">
        <v>3854</v>
      </c>
      <c r="S4" s="243">
        <v>35</v>
      </c>
      <c r="T4" s="243">
        <v>23</v>
      </c>
      <c r="U4" s="198"/>
      <c r="V4" s="198"/>
      <c r="W4" s="245"/>
      <c r="X4" s="245"/>
      <c r="Y4" s="245"/>
    </row>
    <row r="5" spans="1:35" s="246" customFormat="1" ht="15" customHeight="1" x14ac:dyDescent="0.2">
      <c r="A5" s="195" t="s">
        <v>219</v>
      </c>
      <c r="B5" s="196" t="s">
        <v>425</v>
      </c>
      <c r="C5" s="196" t="s">
        <v>425</v>
      </c>
      <c r="D5" s="196" t="s">
        <v>425</v>
      </c>
      <c r="E5" s="196" t="s">
        <v>425</v>
      </c>
      <c r="F5" s="196" t="s">
        <v>425</v>
      </c>
      <c r="G5" s="196" t="s">
        <v>425</v>
      </c>
      <c r="H5" s="196" t="s">
        <v>425</v>
      </c>
      <c r="I5" s="196" t="s">
        <v>425</v>
      </c>
      <c r="J5" s="197">
        <v>684</v>
      </c>
      <c r="K5" s="196" t="s">
        <v>425</v>
      </c>
      <c r="L5" s="196" t="s">
        <v>425</v>
      </c>
      <c r="M5" s="196" t="s">
        <v>425</v>
      </c>
      <c r="N5" s="196" t="s">
        <v>425</v>
      </c>
      <c r="O5" s="196" t="s">
        <v>425</v>
      </c>
      <c r="P5" s="196" t="s">
        <v>425</v>
      </c>
      <c r="Q5" s="197">
        <v>15</v>
      </c>
      <c r="R5" s="197">
        <v>193</v>
      </c>
      <c r="S5" s="197">
        <v>27</v>
      </c>
      <c r="T5" s="196" t="s">
        <v>425</v>
      </c>
      <c r="U5" s="198"/>
      <c r="V5" s="198"/>
      <c r="W5" s="245"/>
      <c r="X5" s="245"/>
      <c r="Y5" s="245"/>
    </row>
    <row r="6" spans="1:35" s="248" customFormat="1" ht="15" customHeight="1" x14ac:dyDescent="0.2">
      <c r="A6" s="223" t="s">
        <v>384</v>
      </c>
      <c r="B6" s="224" t="s">
        <v>424</v>
      </c>
      <c r="C6" s="224" t="s">
        <v>424</v>
      </c>
      <c r="D6" s="224" t="s">
        <v>424</v>
      </c>
      <c r="E6" s="224" t="s">
        <v>424</v>
      </c>
      <c r="F6" s="224" t="s">
        <v>424</v>
      </c>
      <c r="G6" s="224" t="s">
        <v>424</v>
      </c>
      <c r="H6" s="224" t="s">
        <v>424</v>
      </c>
      <c r="I6" s="224" t="s">
        <v>424</v>
      </c>
      <c r="J6" s="224">
        <v>16</v>
      </c>
      <c r="K6" s="224" t="s">
        <v>424</v>
      </c>
      <c r="L6" s="224" t="s">
        <v>424</v>
      </c>
      <c r="M6" s="224" t="s">
        <v>424</v>
      </c>
      <c r="N6" s="224" t="s">
        <v>424</v>
      </c>
      <c r="O6" s="224" t="s">
        <v>424</v>
      </c>
      <c r="P6" s="224" t="s">
        <v>424</v>
      </c>
      <c r="Q6" s="224" t="s">
        <v>424</v>
      </c>
      <c r="R6" s="224">
        <v>25</v>
      </c>
      <c r="S6" s="224" t="s">
        <v>424</v>
      </c>
      <c r="T6" s="224" t="s">
        <v>424</v>
      </c>
      <c r="U6" s="198"/>
      <c r="V6" s="198"/>
      <c r="W6" s="247"/>
      <c r="X6" s="245"/>
      <c r="Y6" s="245"/>
    </row>
    <row r="7" spans="1:35" s="199" customFormat="1" ht="13" x14ac:dyDescent="0.2">
      <c r="A7" s="200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</row>
    <row r="8" spans="1:35" s="188" customFormat="1" ht="17.5" customHeight="1" x14ac:dyDescent="0.2">
      <c r="A8" s="189"/>
      <c r="B8" s="355" t="s">
        <v>25</v>
      </c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1"/>
      <c r="X8" s="202"/>
      <c r="Y8" s="202"/>
      <c r="Z8" s="202"/>
      <c r="AA8" s="203"/>
      <c r="AB8" s="203"/>
      <c r="AC8" s="203"/>
      <c r="AD8" s="203"/>
      <c r="AE8" s="203"/>
      <c r="AF8" s="203"/>
      <c r="AG8" s="203"/>
      <c r="AH8" s="203"/>
      <c r="AI8" s="191"/>
    </row>
    <row r="9" spans="1:35" s="188" customFormat="1" ht="107.25" customHeight="1" x14ac:dyDescent="0.2">
      <c r="A9" s="192"/>
      <c r="B9" s="193" t="s">
        <v>26</v>
      </c>
      <c r="C9" s="193" t="s">
        <v>353</v>
      </c>
      <c r="D9" s="193" t="s">
        <v>27</v>
      </c>
      <c r="E9" s="193" t="s">
        <v>272</v>
      </c>
      <c r="F9" s="193" t="s">
        <v>270</v>
      </c>
      <c r="G9" s="193" t="s">
        <v>23</v>
      </c>
      <c r="H9" s="193" t="s">
        <v>300</v>
      </c>
      <c r="I9" s="193" t="s">
        <v>31</v>
      </c>
      <c r="J9" s="193" t="s">
        <v>301</v>
      </c>
      <c r="K9" s="193" t="s">
        <v>32</v>
      </c>
      <c r="L9" s="193" t="s">
        <v>181</v>
      </c>
      <c r="M9" s="193" t="s">
        <v>296</v>
      </c>
      <c r="N9" s="193" t="s">
        <v>33</v>
      </c>
      <c r="O9" s="193" t="s">
        <v>377</v>
      </c>
      <c r="P9" s="204" t="s">
        <v>358</v>
      </c>
      <c r="Q9" s="193" t="s">
        <v>275</v>
      </c>
      <c r="R9" s="193" t="s">
        <v>302</v>
      </c>
      <c r="S9" s="205" t="s">
        <v>303</v>
      </c>
      <c r="T9" s="205" t="s">
        <v>274</v>
      </c>
      <c r="U9" s="193" t="s">
        <v>335</v>
      </c>
      <c r="V9" s="205" t="s">
        <v>28</v>
      </c>
      <c r="W9" s="205" t="s">
        <v>34</v>
      </c>
      <c r="X9" s="194"/>
      <c r="Y9" s="194"/>
      <c r="Z9" s="194"/>
      <c r="AB9" s="194"/>
      <c r="AC9" s="194"/>
      <c r="AD9" s="194"/>
      <c r="AE9" s="194"/>
      <c r="AF9" s="194"/>
      <c r="AG9" s="194"/>
      <c r="AH9" s="194"/>
      <c r="AI9" s="191"/>
    </row>
    <row r="10" spans="1:35" s="246" customFormat="1" ht="15" customHeight="1" x14ac:dyDescent="0.2">
      <c r="A10" s="241" t="s">
        <v>20</v>
      </c>
      <c r="B10" s="243">
        <v>446</v>
      </c>
      <c r="C10" s="242" t="s">
        <v>425</v>
      </c>
      <c r="D10" s="243">
        <v>926</v>
      </c>
      <c r="E10" s="243">
        <v>19</v>
      </c>
      <c r="F10" s="242" t="s">
        <v>425</v>
      </c>
      <c r="G10" s="243">
        <v>6</v>
      </c>
      <c r="H10" s="242" t="s">
        <v>425</v>
      </c>
      <c r="I10" s="243">
        <v>6</v>
      </c>
      <c r="J10" s="242" t="s">
        <v>425</v>
      </c>
      <c r="K10" s="242">
        <v>3</v>
      </c>
      <c r="L10" s="242" t="s">
        <v>425</v>
      </c>
      <c r="M10" s="243">
        <v>2</v>
      </c>
      <c r="N10" s="242" t="s">
        <v>425</v>
      </c>
      <c r="O10" s="242" t="s">
        <v>425</v>
      </c>
      <c r="P10" s="243">
        <v>77</v>
      </c>
      <c r="Q10" s="242" t="s">
        <v>425</v>
      </c>
      <c r="R10" s="242" t="s">
        <v>425</v>
      </c>
      <c r="S10" s="243">
        <v>1</v>
      </c>
      <c r="T10" s="242" t="s">
        <v>425</v>
      </c>
      <c r="U10" s="243">
        <v>4</v>
      </c>
      <c r="V10" s="243">
        <v>456</v>
      </c>
      <c r="W10" s="243">
        <v>201</v>
      </c>
      <c r="X10" s="198"/>
      <c r="Y10" s="198"/>
      <c r="Z10" s="198"/>
    </row>
    <row r="11" spans="1:35" s="246" customFormat="1" ht="15" customHeight="1" x14ac:dyDescent="0.2">
      <c r="A11" s="195" t="s">
        <v>219</v>
      </c>
      <c r="B11" s="197">
        <v>85</v>
      </c>
      <c r="C11" s="196" t="s">
        <v>425</v>
      </c>
      <c r="D11" s="197">
        <v>8</v>
      </c>
      <c r="E11" s="197">
        <v>18</v>
      </c>
      <c r="F11" s="196" t="s">
        <v>425</v>
      </c>
      <c r="G11" s="196" t="s">
        <v>425</v>
      </c>
      <c r="H11" s="196" t="s">
        <v>425</v>
      </c>
      <c r="I11" s="197">
        <v>6</v>
      </c>
      <c r="J11" s="196" t="s">
        <v>425</v>
      </c>
      <c r="K11" s="196" t="s">
        <v>425</v>
      </c>
      <c r="L11" s="196" t="s">
        <v>425</v>
      </c>
      <c r="M11" s="196" t="s">
        <v>425</v>
      </c>
      <c r="N11" s="196" t="s">
        <v>425</v>
      </c>
      <c r="O11" s="196" t="s">
        <v>425</v>
      </c>
      <c r="P11" s="196" t="s">
        <v>425</v>
      </c>
      <c r="Q11" s="196" t="s">
        <v>425</v>
      </c>
      <c r="R11" s="196" t="s">
        <v>425</v>
      </c>
      <c r="S11" s="196" t="s">
        <v>425</v>
      </c>
      <c r="T11" s="196" t="s">
        <v>425</v>
      </c>
      <c r="U11" s="196">
        <v>1</v>
      </c>
      <c r="V11" s="196" t="s">
        <v>425</v>
      </c>
      <c r="W11" s="197">
        <v>2</v>
      </c>
      <c r="X11" s="198"/>
      <c r="Y11" s="198"/>
      <c r="Z11" s="198"/>
    </row>
    <row r="12" spans="1:35" s="248" customFormat="1" ht="15" customHeight="1" x14ac:dyDescent="0.2">
      <c r="A12" s="223" t="s">
        <v>384</v>
      </c>
      <c r="B12" s="224">
        <v>3</v>
      </c>
      <c r="C12" s="224" t="s">
        <v>424</v>
      </c>
      <c r="D12" s="224">
        <v>3</v>
      </c>
      <c r="E12" s="224">
        <v>2</v>
      </c>
      <c r="F12" s="224" t="s">
        <v>424</v>
      </c>
      <c r="G12" s="224" t="s">
        <v>424</v>
      </c>
      <c r="H12" s="224" t="s">
        <v>424</v>
      </c>
      <c r="I12" s="224" t="s">
        <v>424</v>
      </c>
      <c r="J12" s="224" t="s">
        <v>424</v>
      </c>
      <c r="K12" s="224" t="s">
        <v>424</v>
      </c>
      <c r="L12" s="224" t="s">
        <v>424</v>
      </c>
      <c r="M12" s="224" t="s">
        <v>424</v>
      </c>
      <c r="N12" s="224" t="s">
        <v>424</v>
      </c>
      <c r="O12" s="224" t="s">
        <v>424</v>
      </c>
      <c r="P12" s="224" t="s">
        <v>424</v>
      </c>
      <c r="Q12" s="224" t="s">
        <v>424</v>
      </c>
      <c r="R12" s="224" t="s">
        <v>424</v>
      </c>
      <c r="S12" s="224" t="s">
        <v>424</v>
      </c>
      <c r="T12" s="224" t="s">
        <v>424</v>
      </c>
      <c r="U12" s="224" t="s">
        <v>424</v>
      </c>
      <c r="V12" s="224" t="s">
        <v>424</v>
      </c>
      <c r="W12" s="224" t="s">
        <v>424</v>
      </c>
      <c r="X12" s="249"/>
      <c r="Y12" s="198"/>
      <c r="Z12" s="198"/>
    </row>
    <row r="13" spans="1:35" s="188" customFormat="1" ht="13" x14ac:dyDescent="0.2">
      <c r="A13" s="206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191"/>
    </row>
    <row r="14" spans="1:35" s="188" customFormat="1" ht="17.5" customHeight="1" x14ac:dyDescent="0.2">
      <c r="A14" s="189"/>
      <c r="B14" s="355" t="s">
        <v>273</v>
      </c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1"/>
      <c r="X14" s="202"/>
      <c r="Y14" s="202"/>
      <c r="Z14" s="202"/>
      <c r="AA14" s="202"/>
      <c r="AB14" s="203"/>
      <c r="AC14" s="203"/>
      <c r="AD14" s="203"/>
      <c r="AE14" s="203"/>
      <c r="AF14" s="203"/>
      <c r="AG14" s="203"/>
      <c r="AH14" s="203"/>
      <c r="AI14" s="191"/>
    </row>
    <row r="15" spans="1:35" s="188" customFormat="1" ht="107.25" customHeight="1" x14ac:dyDescent="0.2">
      <c r="A15" s="192"/>
      <c r="B15" s="193" t="s">
        <v>304</v>
      </c>
      <c r="C15" s="204" t="s">
        <v>336</v>
      </c>
      <c r="D15" s="193" t="s">
        <v>35</v>
      </c>
      <c r="E15" s="193" t="s">
        <v>341</v>
      </c>
      <c r="F15" s="193" t="s">
        <v>271</v>
      </c>
      <c r="G15" s="193" t="s">
        <v>342</v>
      </c>
      <c r="H15" s="193" t="s">
        <v>343</v>
      </c>
      <c r="I15" s="193" t="s">
        <v>305</v>
      </c>
      <c r="J15" s="193" t="s">
        <v>24</v>
      </c>
      <c r="K15" s="193" t="s">
        <v>306</v>
      </c>
      <c r="L15" s="193" t="s">
        <v>307</v>
      </c>
      <c r="M15" s="193" t="s">
        <v>36</v>
      </c>
      <c r="N15" s="193" t="s">
        <v>37</v>
      </c>
      <c r="O15" s="193" t="s">
        <v>344</v>
      </c>
      <c r="P15" s="193" t="s">
        <v>38</v>
      </c>
      <c r="Q15" s="193" t="s">
        <v>39</v>
      </c>
      <c r="R15" s="193" t="s">
        <v>40</v>
      </c>
      <c r="S15" s="208" t="s">
        <v>308</v>
      </c>
      <c r="T15" s="205" t="s">
        <v>309</v>
      </c>
      <c r="U15" s="205" t="s">
        <v>29</v>
      </c>
      <c r="V15" s="205" t="s">
        <v>41</v>
      </c>
      <c r="W15" s="205" t="s">
        <v>310</v>
      </c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1"/>
    </row>
    <row r="16" spans="1:35" s="246" customFormat="1" ht="15" customHeight="1" x14ac:dyDescent="0.2">
      <c r="A16" s="241" t="s">
        <v>20</v>
      </c>
      <c r="B16" s="242" t="s">
        <v>425</v>
      </c>
      <c r="C16" s="242" t="s">
        <v>425</v>
      </c>
      <c r="D16" s="242" t="s">
        <v>425</v>
      </c>
      <c r="E16" s="243">
        <v>305</v>
      </c>
      <c r="F16" s="242" t="s">
        <v>425</v>
      </c>
      <c r="G16" s="242" t="s">
        <v>425</v>
      </c>
      <c r="H16" s="242" t="s">
        <v>425</v>
      </c>
      <c r="I16" s="242" t="s">
        <v>425</v>
      </c>
      <c r="J16" s="243">
        <v>3</v>
      </c>
      <c r="K16" s="242" t="s">
        <v>425</v>
      </c>
      <c r="L16" s="242" t="s">
        <v>425</v>
      </c>
      <c r="M16" s="242" t="s">
        <v>425</v>
      </c>
      <c r="N16" s="243">
        <v>2</v>
      </c>
      <c r="O16" s="243">
        <v>50</v>
      </c>
      <c r="P16" s="242" t="s">
        <v>425</v>
      </c>
      <c r="Q16" s="243">
        <v>13</v>
      </c>
      <c r="R16" s="242" t="s">
        <v>425</v>
      </c>
      <c r="S16" s="242" t="s">
        <v>425</v>
      </c>
      <c r="T16" s="243">
        <v>2</v>
      </c>
      <c r="U16" s="243">
        <v>2142</v>
      </c>
      <c r="V16" s="243">
        <v>32</v>
      </c>
      <c r="W16" s="242" t="s">
        <v>425</v>
      </c>
      <c r="X16" s="198"/>
      <c r="Y16" s="209"/>
      <c r="Z16" s="198"/>
      <c r="AA16" s="198"/>
    </row>
    <row r="17" spans="1:36" s="246" customFormat="1" ht="15" customHeight="1" x14ac:dyDescent="0.2">
      <c r="A17" s="195" t="s">
        <v>219</v>
      </c>
      <c r="B17" s="196" t="s">
        <v>425</v>
      </c>
      <c r="C17" s="196" t="s">
        <v>425</v>
      </c>
      <c r="D17" s="196" t="s">
        <v>425</v>
      </c>
      <c r="E17" s="196" t="s">
        <v>425</v>
      </c>
      <c r="F17" s="196" t="s">
        <v>425</v>
      </c>
      <c r="G17" s="196" t="s">
        <v>425</v>
      </c>
      <c r="H17" s="196" t="s">
        <v>425</v>
      </c>
      <c r="I17" s="196" t="s">
        <v>425</v>
      </c>
      <c r="J17" s="196" t="s">
        <v>425</v>
      </c>
      <c r="K17" s="196" t="s">
        <v>425</v>
      </c>
      <c r="L17" s="196" t="s">
        <v>425</v>
      </c>
      <c r="M17" s="196" t="s">
        <v>425</v>
      </c>
      <c r="N17" s="196" t="s">
        <v>425</v>
      </c>
      <c r="O17" s="197">
        <v>1</v>
      </c>
      <c r="P17" s="196" t="s">
        <v>425</v>
      </c>
      <c r="Q17" s="197">
        <v>5</v>
      </c>
      <c r="R17" s="196" t="s">
        <v>425</v>
      </c>
      <c r="S17" s="196" t="s">
        <v>425</v>
      </c>
      <c r="T17" s="196" t="s">
        <v>425</v>
      </c>
      <c r="U17" s="197">
        <v>37</v>
      </c>
      <c r="V17" s="196" t="s">
        <v>425</v>
      </c>
      <c r="W17" s="196" t="s">
        <v>425</v>
      </c>
      <c r="X17" s="198"/>
      <c r="Y17" s="198"/>
      <c r="Z17" s="198"/>
      <c r="AA17" s="198"/>
    </row>
    <row r="18" spans="1:36" s="248" customFormat="1" ht="15" customHeight="1" x14ac:dyDescent="0.2">
      <c r="A18" s="223" t="s">
        <v>384</v>
      </c>
      <c r="B18" s="224" t="s">
        <v>424</v>
      </c>
      <c r="C18" s="225" t="s">
        <v>424</v>
      </c>
      <c r="D18" s="225" t="s">
        <v>424</v>
      </c>
      <c r="E18" s="224" t="s">
        <v>424</v>
      </c>
      <c r="F18" s="224" t="s">
        <v>424</v>
      </c>
      <c r="G18" s="224" t="s">
        <v>424</v>
      </c>
      <c r="H18" s="224" t="s">
        <v>424</v>
      </c>
      <c r="I18" s="224" t="s">
        <v>424</v>
      </c>
      <c r="J18" s="224" t="s">
        <v>424</v>
      </c>
      <c r="K18" s="224" t="s">
        <v>424</v>
      </c>
      <c r="L18" s="224" t="s">
        <v>424</v>
      </c>
      <c r="M18" s="224" t="s">
        <v>424</v>
      </c>
      <c r="N18" s="224" t="s">
        <v>424</v>
      </c>
      <c r="O18" s="224">
        <v>1</v>
      </c>
      <c r="P18" s="224" t="s">
        <v>424</v>
      </c>
      <c r="Q18" s="224" t="s">
        <v>424</v>
      </c>
      <c r="R18" s="224" t="s">
        <v>424</v>
      </c>
      <c r="S18" s="224" t="s">
        <v>424</v>
      </c>
      <c r="T18" s="224" t="s">
        <v>424</v>
      </c>
      <c r="U18" s="224">
        <v>7</v>
      </c>
      <c r="V18" s="224" t="s">
        <v>424</v>
      </c>
      <c r="W18" s="224" t="s">
        <v>424</v>
      </c>
      <c r="X18" s="198"/>
      <c r="Y18" s="198"/>
      <c r="Z18" s="198"/>
      <c r="AA18" s="198"/>
    </row>
    <row r="19" spans="1:36" s="188" customFormat="1" ht="12.75" customHeight="1" x14ac:dyDescent="0.2">
      <c r="A19" s="185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10"/>
      <c r="U19" s="100"/>
      <c r="V19" s="100"/>
      <c r="W19" s="100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191"/>
    </row>
    <row r="20" spans="1:36" s="188" customFormat="1" ht="22.5" customHeight="1" x14ac:dyDescent="0.2">
      <c r="A20" s="189"/>
      <c r="B20" s="352" t="s">
        <v>224</v>
      </c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4"/>
      <c r="X20" s="350" t="s">
        <v>311</v>
      </c>
      <c r="Y20" s="351"/>
      <c r="Z20" s="186"/>
      <c r="AA20" s="186"/>
      <c r="AB20" s="186"/>
      <c r="AC20" s="186"/>
      <c r="AD20" s="186"/>
      <c r="AE20" s="186"/>
      <c r="AF20" s="186"/>
      <c r="AG20" s="186"/>
      <c r="AH20" s="186"/>
    </row>
    <row r="21" spans="1:36" s="188" customFormat="1" ht="107.25" customHeight="1" x14ac:dyDescent="0.2">
      <c r="A21" s="192"/>
      <c r="B21" s="193" t="s">
        <v>225</v>
      </c>
      <c r="C21" s="193" t="s">
        <v>420</v>
      </c>
      <c r="D21" s="204" t="s">
        <v>354</v>
      </c>
      <c r="E21" s="193" t="s">
        <v>419</v>
      </c>
      <c r="F21" s="193" t="s">
        <v>226</v>
      </c>
      <c r="G21" s="193" t="s">
        <v>227</v>
      </c>
      <c r="H21" s="193" t="s">
        <v>228</v>
      </c>
      <c r="I21" s="193" t="s">
        <v>229</v>
      </c>
      <c r="J21" s="193" t="s">
        <v>220</v>
      </c>
      <c r="K21" s="193" t="s">
        <v>333</v>
      </c>
      <c r="L21" s="193" t="s">
        <v>332</v>
      </c>
      <c r="M21" s="193" t="s">
        <v>337</v>
      </c>
      <c r="N21" s="204" t="s">
        <v>355</v>
      </c>
      <c r="O21" s="193" t="s">
        <v>230</v>
      </c>
      <c r="P21" s="193" t="s">
        <v>221</v>
      </c>
      <c r="Q21" s="193" t="s">
        <v>356</v>
      </c>
      <c r="R21" s="193" t="s">
        <v>222</v>
      </c>
      <c r="S21" s="204" t="s">
        <v>42</v>
      </c>
      <c r="T21" s="211" t="s">
        <v>223</v>
      </c>
      <c r="U21" s="212" t="s">
        <v>349</v>
      </c>
      <c r="V21" s="193" t="s">
        <v>350</v>
      </c>
      <c r="W21" s="213" t="s">
        <v>383</v>
      </c>
      <c r="X21" s="193" t="s">
        <v>339</v>
      </c>
      <c r="Y21" s="193" t="s">
        <v>340</v>
      </c>
      <c r="Z21" s="214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</row>
    <row r="22" spans="1:36" s="246" customFormat="1" ht="15" customHeight="1" x14ac:dyDescent="0.2">
      <c r="A22" s="241" t="s">
        <v>20</v>
      </c>
      <c r="B22" s="243">
        <v>843</v>
      </c>
      <c r="C22" s="243">
        <v>277</v>
      </c>
      <c r="D22" s="243">
        <v>2289</v>
      </c>
      <c r="E22" s="243">
        <v>679</v>
      </c>
      <c r="F22" s="243">
        <v>25</v>
      </c>
      <c r="G22" s="243">
        <v>221</v>
      </c>
      <c r="H22" s="243">
        <v>694</v>
      </c>
      <c r="I22" s="243">
        <v>1301</v>
      </c>
      <c r="J22" s="243">
        <v>68</v>
      </c>
      <c r="K22" s="243">
        <v>488</v>
      </c>
      <c r="L22" s="243">
        <v>37</v>
      </c>
      <c r="M22" s="243">
        <v>3328</v>
      </c>
      <c r="N22" s="243">
        <v>466</v>
      </c>
      <c r="O22" s="242" t="s">
        <v>425</v>
      </c>
      <c r="P22" s="243">
        <v>7007</v>
      </c>
      <c r="Q22" s="243">
        <v>182</v>
      </c>
      <c r="R22" s="243">
        <v>134</v>
      </c>
      <c r="S22" s="242" t="s">
        <v>425</v>
      </c>
      <c r="T22" s="243">
        <v>80</v>
      </c>
      <c r="U22" s="244">
        <v>2941</v>
      </c>
      <c r="V22" s="243">
        <v>279</v>
      </c>
      <c r="W22" s="243">
        <v>24</v>
      </c>
      <c r="X22" s="242" t="s">
        <v>425</v>
      </c>
      <c r="Y22" s="242" t="s">
        <v>425</v>
      </c>
      <c r="Z22" s="245"/>
    </row>
    <row r="23" spans="1:36" s="248" customFormat="1" ht="15" customHeight="1" x14ac:dyDescent="0.2">
      <c r="A23" s="195" t="s">
        <v>21</v>
      </c>
      <c r="B23" s="197">
        <v>19</v>
      </c>
      <c r="C23" s="197">
        <v>13</v>
      </c>
      <c r="D23" s="197">
        <v>48</v>
      </c>
      <c r="E23" s="197">
        <v>16</v>
      </c>
      <c r="F23" s="197">
        <v>7</v>
      </c>
      <c r="G23" s="197">
        <v>16</v>
      </c>
      <c r="H23" s="197">
        <v>18</v>
      </c>
      <c r="I23" s="197">
        <v>29</v>
      </c>
      <c r="J23" s="197">
        <v>3</v>
      </c>
      <c r="K23" s="197">
        <v>23</v>
      </c>
      <c r="L23" s="196">
        <v>1</v>
      </c>
      <c r="M23" s="197">
        <v>107</v>
      </c>
      <c r="N23" s="197">
        <v>18</v>
      </c>
      <c r="O23" s="196" t="s">
        <v>425</v>
      </c>
      <c r="P23" s="197">
        <v>136</v>
      </c>
      <c r="Q23" s="197">
        <v>4</v>
      </c>
      <c r="R23" s="197">
        <v>12</v>
      </c>
      <c r="S23" s="196" t="s">
        <v>425</v>
      </c>
      <c r="T23" s="197">
        <v>3</v>
      </c>
      <c r="U23" s="196">
        <v>29</v>
      </c>
      <c r="V23" s="197">
        <v>1</v>
      </c>
      <c r="W23" s="196">
        <v>2</v>
      </c>
      <c r="X23" s="196" t="s">
        <v>425</v>
      </c>
      <c r="Y23" s="196" t="s">
        <v>425</v>
      </c>
      <c r="Z23" s="245"/>
    </row>
    <row r="24" spans="1:36" s="248" customFormat="1" ht="15" customHeight="1" x14ac:dyDescent="0.2">
      <c r="A24" s="223" t="s">
        <v>384</v>
      </c>
      <c r="B24" s="224">
        <v>2</v>
      </c>
      <c r="C24" s="224">
        <v>2</v>
      </c>
      <c r="D24" s="224" t="s">
        <v>424</v>
      </c>
      <c r="E24" s="224" t="s">
        <v>424</v>
      </c>
      <c r="F24" s="224">
        <v>1</v>
      </c>
      <c r="G24" s="224">
        <v>2</v>
      </c>
      <c r="H24" s="224">
        <v>2</v>
      </c>
      <c r="I24" s="224">
        <v>1</v>
      </c>
      <c r="J24" s="224" t="s">
        <v>424</v>
      </c>
      <c r="K24" s="224">
        <v>2</v>
      </c>
      <c r="L24" s="224" t="s">
        <v>424</v>
      </c>
      <c r="M24" s="224">
        <v>4</v>
      </c>
      <c r="N24" s="224">
        <v>1</v>
      </c>
      <c r="O24" s="224" t="s">
        <v>424</v>
      </c>
      <c r="P24" s="224" t="s">
        <v>424</v>
      </c>
      <c r="Q24" s="224" t="s">
        <v>424</v>
      </c>
      <c r="R24" s="224" t="s">
        <v>424</v>
      </c>
      <c r="S24" s="224" t="s">
        <v>424</v>
      </c>
      <c r="T24" s="224" t="s">
        <v>424</v>
      </c>
      <c r="U24" s="226" t="s">
        <v>424</v>
      </c>
      <c r="V24" s="224" t="s">
        <v>424</v>
      </c>
      <c r="W24" s="224">
        <v>2</v>
      </c>
      <c r="X24" s="226" t="s">
        <v>424</v>
      </c>
      <c r="Y24" s="227" t="s">
        <v>424</v>
      </c>
      <c r="Z24" s="245"/>
    </row>
    <row r="25" spans="1:36" s="188" customFormat="1" ht="13" x14ac:dyDescent="0.2">
      <c r="A25" s="185" t="s">
        <v>30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</row>
    <row r="26" spans="1:36" s="188" customFormat="1" ht="15" customHeight="1" x14ac:dyDescent="0.2">
      <c r="A26" s="185" t="s">
        <v>22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</row>
    <row r="27" spans="1:36" s="188" customFormat="1" ht="15" customHeight="1" x14ac:dyDescent="0.2">
      <c r="A27" s="185" t="s">
        <v>423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</row>
    <row r="28" spans="1:36" s="188" customFormat="1" ht="15" customHeight="1" x14ac:dyDescent="0.2">
      <c r="A28" s="185" t="s">
        <v>357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</row>
    <row r="29" spans="1:36" s="188" customFormat="1" ht="15" customHeight="1" x14ac:dyDescent="0.2">
      <c r="A29" s="185" t="s">
        <v>359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</row>
    <row r="30" spans="1:36" s="188" customFormat="1" ht="15" customHeight="1" x14ac:dyDescent="0.2">
      <c r="A30" s="185" t="s">
        <v>360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</row>
    <row r="31" spans="1:36" s="188" customFormat="1" ht="15" customHeight="1" x14ac:dyDescent="0.2">
      <c r="A31" s="185" t="s">
        <v>361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</row>
    <row r="32" spans="1:36" s="188" customFormat="1" ht="15" customHeight="1" x14ac:dyDescent="0.2">
      <c r="A32" s="185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</row>
    <row r="33" spans="1:34" s="188" customFormat="1" ht="13.5" customHeight="1" x14ac:dyDescent="0.2">
      <c r="A33" s="215"/>
      <c r="AB33" s="186"/>
      <c r="AC33" s="186"/>
      <c r="AD33" s="186"/>
      <c r="AE33" s="186"/>
      <c r="AF33" s="186"/>
      <c r="AG33" s="186"/>
      <c r="AH33" s="186"/>
    </row>
    <row r="34" spans="1:34" s="188" customFormat="1" ht="13" x14ac:dyDescent="0.2">
      <c r="A34" s="215"/>
    </row>
    <row r="35" spans="1:34" s="188" customFormat="1" ht="13" x14ac:dyDescent="0.2">
      <c r="A35" s="215"/>
    </row>
    <row r="36" spans="1:34" s="188" customFormat="1" ht="13" x14ac:dyDescent="0.2">
      <c r="A36" s="215"/>
    </row>
    <row r="37" spans="1:34" s="188" customFormat="1" ht="13" x14ac:dyDescent="0.2">
      <c r="A37" s="215"/>
    </row>
  </sheetData>
  <customSheetViews>
    <customSheetView guid="{8B4C5619-54EF-4E9D-AF19-AC3668C76619}" showPageBreaks="1" showGridLines="0" printArea="1" hiddenColumns="1" view="pageBreakPreview" topLeftCell="A25">
      <selection activeCell="AU4" sqref="AU4"/>
      <pageMargins left="1.2598425196850394" right="0.62992125984251968" top="0.39370078740157483" bottom="0" header="0" footer="0"/>
      <pageSetup paperSize="9" scale="50" fitToWidth="3" orientation="portrait" r:id="rId1"/>
      <headerFooter alignWithMargins="0"/>
    </customSheetView>
  </customSheetViews>
  <mergeCells count="7">
    <mergeCell ref="X20:Y20"/>
    <mergeCell ref="B20:W20"/>
    <mergeCell ref="B14:W14"/>
    <mergeCell ref="B2:H2"/>
    <mergeCell ref="I2:O2"/>
    <mergeCell ref="P2:T2"/>
    <mergeCell ref="B8:W8"/>
  </mergeCells>
  <phoneticPr fontId="2"/>
  <pageMargins left="0.78740157480314965" right="0.78740157480314965" top="0.59055118110236227" bottom="0.51181102362204722" header="0" footer="0"/>
  <pageSetup paperSize="9" scale="67" fitToWidth="3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showGridLines="0" view="pageBreakPreview" zoomScale="90" zoomScaleNormal="100" zoomScaleSheetLayoutView="90" workbookViewId="0">
      <selection activeCell="A2" sqref="A2"/>
    </sheetView>
  </sheetViews>
  <sheetFormatPr defaultColWidth="7.6328125" defaultRowHeight="11" x14ac:dyDescent="0.2"/>
  <cols>
    <col min="1" max="1" width="11.26953125" style="95" customWidth="1"/>
    <col min="2" max="6" width="10.36328125" style="96" customWidth="1"/>
    <col min="7" max="7" width="10.7265625" style="96" customWidth="1"/>
    <col min="8" max="9" width="10.36328125" style="96" customWidth="1"/>
    <col min="10" max="12" width="6.08984375" style="96" customWidth="1"/>
    <col min="13" max="16384" width="7.6328125" style="96"/>
  </cols>
  <sheetData>
    <row r="1" spans="1:21" s="252" customFormat="1" ht="18" customHeight="1" x14ac:dyDescent="0.2">
      <c r="A1" s="102" t="s">
        <v>322</v>
      </c>
      <c r="B1" s="250"/>
      <c r="C1" s="250"/>
      <c r="D1" s="250"/>
      <c r="E1" s="251"/>
      <c r="F1" s="251"/>
      <c r="G1" s="250"/>
      <c r="H1" s="235"/>
      <c r="I1" s="235" t="s">
        <v>426</v>
      </c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</row>
    <row r="2" spans="1:21" s="93" customFormat="1" ht="27.75" customHeight="1" x14ac:dyDescent="0.2">
      <c r="A2" s="103"/>
      <c r="B2" s="361" t="s">
        <v>316</v>
      </c>
      <c r="C2" s="362"/>
      <c r="D2" s="362"/>
      <c r="E2" s="363" t="s">
        <v>313</v>
      </c>
      <c r="F2" s="364"/>
      <c r="G2" s="358" t="s">
        <v>421</v>
      </c>
      <c r="H2" s="359"/>
      <c r="I2" s="360" t="s">
        <v>320</v>
      </c>
      <c r="J2" s="94"/>
      <c r="K2" s="92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1:21" s="93" customFormat="1" ht="9" customHeight="1" x14ac:dyDescent="0.2">
      <c r="A3" s="104"/>
      <c r="B3" s="356" t="s">
        <v>314</v>
      </c>
      <c r="C3" s="365" t="s">
        <v>315</v>
      </c>
      <c r="D3" s="105"/>
      <c r="E3" s="356" t="s">
        <v>317</v>
      </c>
      <c r="F3" s="356" t="s">
        <v>277</v>
      </c>
      <c r="G3" s="356" t="s">
        <v>318</v>
      </c>
      <c r="H3" s="356" t="s">
        <v>319</v>
      </c>
      <c r="I3" s="360"/>
      <c r="J3" s="92"/>
      <c r="K3" s="92"/>
      <c r="L3" s="91"/>
      <c r="M3" s="91"/>
      <c r="N3" s="91"/>
      <c r="O3" s="91"/>
      <c r="P3" s="91"/>
      <c r="Q3" s="91"/>
      <c r="R3" s="91"/>
      <c r="S3" s="91"/>
      <c r="T3" s="91"/>
    </row>
    <row r="4" spans="1:21" s="93" customFormat="1" ht="36" customHeight="1" x14ac:dyDescent="0.2">
      <c r="A4" s="106"/>
      <c r="B4" s="357"/>
      <c r="C4" s="366"/>
      <c r="D4" s="107" t="s">
        <v>422</v>
      </c>
      <c r="E4" s="357"/>
      <c r="F4" s="357"/>
      <c r="G4" s="357"/>
      <c r="H4" s="357"/>
      <c r="I4" s="360"/>
      <c r="J4" s="92"/>
      <c r="K4" s="92"/>
      <c r="L4" s="91"/>
      <c r="M4" s="91"/>
      <c r="N4" s="91"/>
      <c r="O4" s="91"/>
      <c r="P4" s="91"/>
      <c r="Q4" s="91"/>
      <c r="R4" s="91"/>
      <c r="S4" s="91"/>
      <c r="T4" s="91"/>
    </row>
    <row r="5" spans="1:21" s="257" customFormat="1" ht="15" customHeight="1" x14ac:dyDescent="0.2">
      <c r="A5" s="253" t="s">
        <v>20</v>
      </c>
      <c r="B5" s="254">
        <v>41113</v>
      </c>
      <c r="C5" s="254">
        <v>71490</v>
      </c>
      <c r="D5" s="254">
        <v>248</v>
      </c>
      <c r="E5" s="254">
        <v>72</v>
      </c>
      <c r="F5" s="254">
        <v>158</v>
      </c>
      <c r="G5" s="254">
        <v>107598</v>
      </c>
      <c r="H5" s="254">
        <v>535</v>
      </c>
      <c r="I5" s="255">
        <v>243</v>
      </c>
      <c r="J5" s="256"/>
      <c r="K5" s="256"/>
      <c r="L5" s="256"/>
    </row>
    <row r="6" spans="1:21" s="257" customFormat="1" ht="15" customHeight="1" x14ac:dyDescent="0.2">
      <c r="A6" s="98" t="s">
        <v>219</v>
      </c>
      <c r="B6" s="258">
        <v>1232</v>
      </c>
      <c r="C6" s="258">
        <v>244</v>
      </c>
      <c r="D6" s="196" t="s">
        <v>425</v>
      </c>
      <c r="E6" s="196" t="s">
        <v>425</v>
      </c>
      <c r="F6" s="196" t="s">
        <v>425</v>
      </c>
      <c r="G6" s="258">
        <v>2260</v>
      </c>
      <c r="H6" s="258">
        <v>7</v>
      </c>
      <c r="I6" s="259">
        <v>6</v>
      </c>
      <c r="J6" s="256"/>
      <c r="K6" s="256"/>
      <c r="L6" s="256"/>
    </row>
    <row r="7" spans="1:21" s="261" customFormat="1" ht="15" customHeight="1" x14ac:dyDescent="0.2">
      <c r="A7" s="219" t="s">
        <v>384</v>
      </c>
      <c r="B7" s="222">
        <v>147</v>
      </c>
      <c r="C7" s="222">
        <v>4</v>
      </c>
      <c r="D7" s="222" t="s">
        <v>424</v>
      </c>
      <c r="E7" s="222" t="s">
        <v>424</v>
      </c>
      <c r="F7" s="222" t="s">
        <v>424</v>
      </c>
      <c r="G7" s="222">
        <v>74</v>
      </c>
      <c r="H7" s="222" t="s">
        <v>424</v>
      </c>
      <c r="I7" s="222" t="s">
        <v>424</v>
      </c>
      <c r="J7" s="260"/>
      <c r="K7" s="256"/>
      <c r="L7" s="256"/>
    </row>
    <row r="8" spans="1:21" s="93" customFormat="1" ht="13" x14ac:dyDescent="0.2">
      <c r="A8" s="97" t="s">
        <v>321</v>
      </c>
      <c r="B8" s="108"/>
      <c r="C8" s="108"/>
      <c r="D8" s="108"/>
      <c r="E8" s="108"/>
      <c r="F8" s="109"/>
      <c r="G8" s="109"/>
      <c r="H8" s="109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</row>
    <row r="9" spans="1:21" s="93" customFormat="1" ht="15" customHeight="1" x14ac:dyDescent="0.2">
      <c r="A9" s="97"/>
      <c r="B9" s="108"/>
      <c r="C9" s="108"/>
      <c r="D9" s="108"/>
      <c r="E9" s="108"/>
      <c r="F9" s="109"/>
      <c r="G9" s="109"/>
      <c r="H9" s="109"/>
      <c r="I9" s="110"/>
      <c r="J9" s="111"/>
      <c r="K9" s="111"/>
      <c r="L9" s="91"/>
      <c r="M9" s="91"/>
      <c r="N9" s="91"/>
      <c r="O9" s="91"/>
      <c r="P9" s="91"/>
      <c r="Q9" s="91"/>
      <c r="R9" s="91"/>
      <c r="S9" s="91"/>
      <c r="T9" s="91"/>
      <c r="U9" s="91"/>
    </row>
    <row r="10" spans="1:21" s="93" customFormat="1" ht="13" x14ac:dyDescent="0.2">
      <c r="A10" s="101"/>
    </row>
    <row r="11" spans="1:21" s="93" customFormat="1" ht="13" x14ac:dyDescent="0.2">
      <c r="A11" s="101"/>
    </row>
  </sheetData>
  <mergeCells count="10">
    <mergeCell ref="G3:G4"/>
    <mergeCell ref="H3:H4"/>
    <mergeCell ref="G2:H2"/>
    <mergeCell ref="I2:I4"/>
    <mergeCell ref="B2:D2"/>
    <mergeCell ref="E2:F2"/>
    <mergeCell ref="B3:B4"/>
    <mergeCell ref="C3:C4"/>
    <mergeCell ref="E3:E4"/>
    <mergeCell ref="F3:F4"/>
  </mergeCells>
  <phoneticPr fontId="2"/>
  <pageMargins left="0.78740157480314965" right="0.78740157480314965" top="0.78740157480314965" bottom="0.78740157480314965" header="0" footer="0"/>
  <pageSetup paperSize="9" fitToWidth="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BreakPreview" zoomScaleNormal="100" workbookViewId="0">
      <pane xSplit="1" ySplit="7" topLeftCell="B15" activePane="bottomRight" state="frozen"/>
      <selection pane="topRight" activeCell="B1" sqref="B1"/>
      <selection pane="bottomLeft" activeCell="A8" sqref="A8"/>
      <selection pane="bottomRight" activeCell="I6" sqref="I6"/>
    </sheetView>
  </sheetViews>
  <sheetFormatPr defaultColWidth="9" defaultRowHeight="11" x14ac:dyDescent="0.2"/>
  <cols>
    <col min="1" max="1" width="12.453125" style="81" customWidth="1"/>
    <col min="2" max="2" width="13.08984375" style="80" bestFit="1" customWidth="1"/>
    <col min="3" max="3" width="9.08984375" style="80" bestFit="1" customWidth="1"/>
    <col min="4" max="4" width="13.08984375" style="80" customWidth="1"/>
    <col min="5" max="7" width="9.90625" style="80" customWidth="1"/>
    <col min="8" max="16384" width="9" style="80"/>
  </cols>
  <sheetData>
    <row r="1" spans="1:8" s="117" customFormat="1" ht="18" customHeight="1" x14ac:dyDescent="0.2">
      <c r="A1" s="270" t="s">
        <v>5</v>
      </c>
      <c r="B1" s="270"/>
      <c r="C1" s="270"/>
      <c r="D1" s="271"/>
      <c r="E1" s="271"/>
      <c r="F1" s="235"/>
      <c r="G1" s="235" t="s">
        <v>426</v>
      </c>
    </row>
    <row r="2" spans="1:8" s="114" customFormat="1" ht="13" x14ac:dyDescent="0.2">
      <c r="A2" s="136"/>
      <c r="B2" s="369" t="s">
        <v>6</v>
      </c>
      <c r="C2" s="370"/>
      <c r="D2" s="370"/>
      <c r="E2" s="137" t="s">
        <v>286</v>
      </c>
      <c r="F2" s="370" t="s">
        <v>287</v>
      </c>
      <c r="G2" s="371"/>
      <c r="H2" s="115"/>
    </row>
    <row r="3" spans="1:8" s="117" customFormat="1" ht="11.25" customHeight="1" x14ac:dyDescent="0.2">
      <c r="A3" s="372"/>
      <c r="B3" s="374" t="s">
        <v>7</v>
      </c>
      <c r="C3" s="376" t="s">
        <v>288</v>
      </c>
      <c r="D3" s="138" t="s">
        <v>289</v>
      </c>
      <c r="E3" s="367" t="s">
        <v>334</v>
      </c>
      <c r="F3" s="378" t="s">
        <v>8</v>
      </c>
      <c r="G3" s="381" t="s">
        <v>9</v>
      </c>
      <c r="H3" s="116"/>
    </row>
    <row r="4" spans="1:8" s="117" customFormat="1" ht="13.5" customHeight="1" x14ac:dyDescent="0.2">
      <c r="A4" s="372"/>
      <c r="B4" s="375"/>
      <c r="C4" s="377"/>
      <c r="D4" s="139" t="s">
        <v>290</v>
      </c>
      <c r="E4" s="368"/>
      <c r="F4" s="379"/>
      <c r="G4" s="382"/>
      <c r="H4" s="116"/>
    </row>
    <row r="5" spans="1:8" s="117" customFormat="1" ht="13" x14ac:dyDescent="0.2">
      <c r="A5" s="373"/>
      <c r="B5" s="140" t="s">
        <v>10</v>
      </c>
      <c r="C5" s="141" t="s">
        <v>11</v>
      </c>
      <c r="D5" s="139" t="s">
        <v>12</v>
      </c>
      <c r="E5" s="368"/>
      <c r="F5" s="380"/>
      <c r="G5" s="383"/>
      <c r="H5" s="116"/>
    </row>
    <row r="6" spans="1:8" s="264" customFormat="1" ht="13.5" customHeight="1" x14ac:dyDescent="0.2">
      <c r="A6" s="262" t="s">
        <v>279</v>
      </c>
      <c r="B6" s="393">
        <v>25574</v>
      </c>
      <c r="C6" s="394">
        <v>18</v>
      </c>
      <c r="D6" s="395">
        <f>IFERROR(IF(C6="-","-",C6/B6*100),"")</f>
        <v>7.0383983733479316E-2</v>
      </c>
      <c r="E6" s="396">
        <v>60</v>
      </c>
      <c r="F6" s="394">
        <v>23</v>
      </c>
      <c r="G6" s="397">
        <v>41</v>
      </c>
      <c r="H6" s="263"/>
    </row>
    <row r="7" spans="1:8" s="267" customFormat="1" ht="13.5" customHeight="1" x14ac:dyDescent="0.2">
      <c r="A7" s="219" t="s">
        <v>384</v>
      </c>
      <c r="B7" s="220">
        <f>IF(SUM(B8:B26)=0,"-",SUM(B8:B26))</f>
        <v>1088</v>
      </c>
      <c r="C7" s="220">
        <f>IF(SUM(C8:C26)=0,"-",SUM(C8:C26))</f>
        <v>3</v>
      </c>
      <c r="D7" s="221">
        <f>IFERROR(IF(C7="-","-",C7/B7*100),"")</f>
        <v>0.27573529411764708</v>
      </c>
      <c r="E7" s="220">
        <f>IF(SUM(E8:E26)=0,"-",SUM(E8:E26))</f>
        <v>2</v>
      </c>
      <c r="F7" s="220">
        <f>IF(SUM(F8:F26)=0,"-",SUM(F8:F26))</f>
        <v>1</v>
      </c>
      <c r="G7" s="265" t="str">
        <f>IF(SUM(G8:G26)=0,"-",SUM(G8:G26))</f>
        <v>-</v>
      </c>
      <c r="H7" s="266"/>
    </row>
    <row r="8" spans="1:8" s="267" customFormat="1" ht="13.5" customHeight="1" x14ac:dyDescent="0.2">
      <c r="A8" s="99" t="s">
        <v>385</v>
      </c>
      <c r="B8" s="268">
        <v>59</v>
      </c>
      <c r="C8" s="268" t="s">
        <v>424</v>
      </c>
      <c r="D8" s="269" t="str">
        <f t="shared" ref="D8:D26" si="0">IFERROR(IF(C8="-","-",C8/B8*100),"")</f>
        <v>-</v>
      </c>
      <c r="E8" s="269" t="s">
        <v>424</v>
      </c>
      <c r="F8" s="268" t="s">
        <v>424</v>
      </c>
      <c r="G8" s="268" t="s">
        <v>424</v>
      </c>
      <c r="H8" s="266"/>
    </row>
    <row r="9" spans="1:8" s="267" customFormat="1" ht="13.5" customHeight="1" x14ac:dyDescent="0.2">
      <c r="A9" s="99" t="s">
        <v>386</v>
      </c>
      <c r="B9" s="268">
        <v>219</v>
      </c>
      <c r="C9" s="268" t="s">
        <v>424</v>
      </c>
      <c r="D9" s="269" t="str">
        <f t="shared" si="0"/>
        <v>-</v>
      </c>
      <c r="E9" s="269" t="s">
        <v>424</v>
      </c>
      <c r="F9" s="268" t="s">
        <v>424</v>
      </c>
      <c r="G9" s="268" t="s">
        <v>424</v>
      </c>
      <c r="H9" s="266"/>
    </row>
    <row r="10" spans="1:8" s="267" customFormat="1" ht="13.5" customHeight="1" x14ac:dyDescent="0.2">
      <c r="A10" s="99" t="s">
        <v>387</v>
      </c>
      <c r="B10" s="268">
        <v>83</v>
      </c>
      <c r="C10" s="268">
        <v>1</v>
      </c>
      <c r="D10" s="269">
        <f t="shared" si="0"/>
        <v>1.2048192771084338</v>
      </c>
      <c r="E10" s="269">
        <v>1</v>
      </c>
      <c r="F10" s="268" t="s">
        <v>424</v>
      </c>
      <c r="G10" s="268" t="s">
        <v>424</v>
      </c>
      <c r="H10" s="266"/>
    </row>
    <row r="11" spans="1:8" s="267" customFormat="1" ht="13.5" customHeight="1" x14ac:dyDescent="0.2">
      <c r="A11" s="99" t="s">
        <v>388</v>
      </c>
      <c r="B11" s="268">
        <v>65</v>
      </c>
      <c r="C11" s="268" t="s">
        <v>424</v>
      </c>
      <c r="D11" s="269" t="str">
        <f t="shared" si="0"/>
        <v>-</v>
      </c>
      <c r="E11" s="269" t="s">
        <v>424</v>
      </c>
      <c r="F11" s="268" t="s">
        <v>424</v>
      </c>
      <c r="G11" s="268" t="s">
        <v>424</v>
      </c>
      <c r="H11" s="266"/>
    </row>
    <row r="12" spans="1:8" s="267" customFormat="1" ht="13.5" customHeight="1" x14ac:dyDescent="0.2">
      <c r="A12" s="99" t="s">
        <v>389</v>
      </c>
      <c r="B12" s="268">
        <v>22</v>
      </c>
      <c r="C12" s="268" t="s">
        <v>424</v>
      </c>
      <c r="D12" s="269" t="str">
        <f t="shared" si="0"/>
        <v>-</v>
      </c>
      <c r="E12" s="269" t="s">
        <v>424</v>
      </c>
      <c r="F12" s="268" t="s">
        <v>424</v>
      </c>
      <c r="G12" s="268" t="s">
        <v>424</v>
      </c>
      <c r="H12" s="266"/>
    </row>
    <row r="13" spans="1:8" s="267" customFormat="1" ht="13.5" customHeight="1" x14ac:dyDescent="0.2">
      <c r="A13" s="99" t="s">
        <v>390</v>
      </c>
      <c r="B13" s="268">
        <v>24</v>
      </c>
      <c r="C13" s="268" t="s">
        <v>424</v>
      </c>
      <c r="D13" s="269" t="str">
        <f t="shared" si="0"/>
        <v>-</v>
      </c>
      <c r="E13" s="269" t="s">
        <v>424</v>
      </c>
      <c r="F13" s="268" t="s">
        <v>424</v>
      </c>
      <c r="G13" s="268" t="s">
        <v>424</v>
      </c>
      <c r="H13" s="266"/>
    </row>
    <row r="14" spans="1:8" s="267" customFormat="1" ht="13.5" customHeight="1" x14ac:dyDescent="0.2">
      <c r="A14" s="99" t="s">
        <v>391</v>
      </c>
      <c r="B14" s="268">
        <v>31</v>
      </c>
      <c r="C14" s="268" t="s">
        <v>424</v>
      </c>
      <c r="D14" s="269" t="str">
        <f t="shared" si="0"/>
        <v>-</v>
      </c>
      <c r="E14" s="269" t="s">
        <v>424</v>
      </c>
      <c r="F14" s="268" t="s">
        <v>424</v>
      </c>
      <c r="G14" s="268" t="s">
        <v>424</v>
      </c>
      <c r="H14" s="266"/>
    </row>
    <row r="15" spans="1:8" s="267" customFormat="1" ht="13.5" customHeight="1" x14ac:dyDescent="0.2">
      <c r="A15" s="99" t="s">
        <v>392</v>
      </c>
      <c r="B15" s="268">
        <v>20</v>
      </c>
      <c r="C15" s="268" t="s">
        <v>424</v>
      </c>
      <c r="D15" s="269" t="str">
        <f t="shared" si="0"/>
        <v>-</v>
      </c>
      <c r="E15" s="269" t="s">
        <v>424</v>
      </c>
      <c r="F15" s="268" t="s">
        <v>424</v>
      </c>
      <c r="G15" s="268" t="s">
        <v>424</v>
      </c>
      <c r="H15" s="266"/>
    </row>
    <row r="16" spans="1:8" s="267" customFormat="1" ht="13.5" customHeight="1" x14ac:dyDescent="0.2">
      <c r="A16" s="99" t="s">
        <v>393</v>
      </c>
      <c r="B16" s="268">
        <v>10</v>
      </c>
      <c r="C16" s="268" t="s">
        <v>424</v>
      </c>
      <c r="D16" s="269" t="str">
        <f t="shared" si="0"/>
        <v>-</v>
      </c>
      <c r="E16" s="269" t="s">
        <v>424</v>
      </c>
      <c r="F16" s="268" t="s">
        <v>424</v>
      </c>
      <c r="G16" s="268" t="s">
        <v>424</v>
      </c>
      <c r="H16" s="266"/>
    </row>
    <row r="17" spans="1:8" s="267" customFormat="1" ht="13.5" customHeight="1" x14ac:dyDescent="0.2">
      <c r="A17" s="99" t="s">
        <v>394</v>
      </c>
      <c r="B17" s="268">
        <v>90</v>
      </c>
      <c r="C17" s="268">
        <v>1</v>
      </c>
      <c r="D17" s="269">
        <f t="shared" si="0"/>
        <v>1.1111111111111112</v>
      </c>
      <c r="E17" s="269" t="s">
        <v>424</v>
      </c>
      <c r="F17" s="268" t="s">
        <v>424</v>
      </c>
      <c r="G17" s="268" t="s">
        <v>424</v>
      </c>
      <c r="H17" s="266"/>
    </row>
    <row r="18" spans="1:8" s="267" customFormat="1" ht="13.5" customHeight="1" x14ac:dyDescent="0.2">
      <c r="A18" s="99" t="s">
        <v>395</v>
      </c>
      <c r="B18" s="268">
        <v>14</v>
      </c>
      <c r="C18" s="268" t="s">
        <v>424</v>
      </c>
      <c r="D18" s="269" t="str">
        <f t="shared" si="0"/>
        <v>-</v>
      </c>
      <c r="E18" s="269" t="s">
        <v>424</v>
      </c>
      <c r="F18" s="268" t="s">
        <v>424</v>
      </c>
      <c r="G18" s="268" t="s">
        <v>424</v>
      </c>
      <c r="H18" s="266"/>
    </row>
    <row r="19" spans="1:8" s="267" customFormat="1" ht="13.5" customHeight="1" x14ac:dyDescent="0.2">
      <c r="A19" s="99" t="s">
        <v>396</v>
      </c>
      <c r="B19" s="268">
        <v>44</v>
      </c>
      <c r="C19" s="268">
        <v>1</v>
      </c>
      <c r="D19" s="269">
        <f t="shared" si="0"/>
        <v>2.2727272727272729</v>
      </c>
      <c r="E19" s="269">
        <v>1</v>
      </c>
      <c r="F19" s="268">
        <v>1</v>
      </c>
      <c r="G19" s="268" t="s">
        <v>424</v>
      </c>
      <c r="H19" s="266"/>
    </row>
    <row r="20" spans="1:8" s="267" customFormat="1" ht="13.5" customHeight="1" x14ac:dyDescent="0.2">
      <c r="A20" s="99" t="s">
        <v>397</v>
      </c>
      <c r="B20" s="268">
        <v>188</v>
      </c>
      <c r="C20" s="268" t="s">
        <v>424</v>
      </c>
      <c r="D20" s="269" t="str">
        <f t="shared" si="0"/>
        <v>-</v>
      </c>
      <c r="E20" s="269" t="s">
        <v>424</v>
      </c>
      <c r="F20" s="268" t="s">
        <v>424</v>
      </c>
      <c r="G20" s="268" t="s">
        <v>424</v>
      </c>
      <c r="H20" s="266"/>
    </row>
    <row r="21" spans="1:8" s="267" customFormat="1" ht="13.5" customHeight="1" x14ac:dyDescent="0.2">
      <c r="A21" s="99" t="s">
        <v>398</v>
      </c>
      <c r="B21" s="268">
        <v>49</v>
      </c>
      <c r="C21" s="268" t="s">
        <v>424</v>
      </c>
      <c r="D21" s="269" t="str">
        <f t="shared" si="0"/>
        <v>-</v>
      </c>
      <c r="E21" s="269" t="s">
        <v>424</v>
      </c>
      <c r="F21" s="268" t="s">
        <v>424</v>
      </c>
      <c r="G21" s="268" t="s">
        <v>424</v>
      </c>
      <c r="H21" s="266"/>
    </row>
    <row r="22" spans="1:8" s="267" customFormat="1" ht="13.5" customHeight="1" x14ac:dyDescent="0.2">
      <c r="A22" s="99" t="s">
        <v>399</v>
      </c>
      <c r="B22" s="268">
        <v>40</v>
      </c>
      <c r="C22" s="268" t="s">
        <v>424</v>
      </c>
      <c r="D22" s="269" t="str">
        <f t="shared" si="0"/>
        <v>-</v>
      </c>
      <c r="E22" s="269" t="s">
        <v>424</v>
      </c>
      <c r="F22" s="268" t="s">
        <v>424</v>
      </c>
      <c r="G22" s="268" t="s">
        <v>424</v>
      </c>
      <c r="H22" s="266"/>
    </row>
    <row r="23" spans="1:8" s="267" customFormat="1" ht="13.5" customHeight="1" x14ac:dyDescent="0.2">
      <c r="A23" s="99" t="s">
        <v>400</v>
      </c>
      <c r="B23" s="268">
        <v>48</v>
      </c>
      <c r="C23" s="268" t="s">
        <v>424</v>
      </c>
      <c r="D23" s="269" t="str">
        <f t="shared" si="0"/>
        <v>-</v>
      </c>
      <c r="E23" s="269" t="s">
        <v>424</v>
      </c>
      <c r="F23" s="268" t="s">
        <v>424</v>
      </c>
      <c r="G23" s="268" t="s">
        <v>424</v>
      </c>
      <c r="H23" s="266"/>
    </row>
    <row r="24" spans="1:8" s="267" customFormat="1" ht="13.5" customHeight="1" x14ac:dyDescent="0.2">
      <c r="A24" s="99" t="s">
        <v>401</v>
      </c>
      <c r="B24" s="268">
        <v>57</v>
      </c>
      <c r="C24" s="268" t="s">
        <v>424</v>
      </c>
      <c r="D24" s="269" t="str">
        <f t="shared" si="0"/>
        <v>-</v>
      </c>
      <c r="E24" s="269" t="s">
        <v>424</v>
      </c>
      <c r="F24" s="268" t="s">
        <v>424</v>
      </c>
      <c r="G24" s="268" t="s">
        <v>424</v>
      </c>
      <c r="H24" s="266"/>
    </row>
    <row r="25" spans="1:8" s="267" customFormat="1" ht="13.5" customHeight="1" x14ac:dyDescent="0.2">
      <c r="A25" s="99" t="s">
        <v>402</v>
      </c>
      <c r="B25" s="268" t="s">
        <v>424</v>
      </c>
      <c r="C25" s="268" t="s">
        <v>424</v>
      </c>
      <c r="D25" s="269" t="str">
        <f t="shared" si="0"/>
        <v>-</v>
      </c>
      <c r="E25" s="269" t="s">
        <v>424</v>
      </c>
      <c r="F25" s="268" t="s">
        <v>424</v>
      </c>
      <c r="G25" s="268" t="s">
        <v>424</v>
      </c>
      <c r="H25" s="266"/>
    </row>
    <row r="26" spans="1:8" s="267" customFormat="1" ht="13.5" customHeight="1" x14ac:dyDescent="0.2">
      <c r="A26" s="99" t="s">
        <v>403</v>
      </c>
      <c r="B26" s="268">
        <v>25</v>
      </c>
      <c r="C26" s="268" t="s">
        <v>424</v>
      </c>
      <c r="D26" s="269" t="str">
        <f t="shared" si="0"/>
        <v>-</v>
      </c>
      <c r="E26" s="269" t="s">
        <v>424</v>
      </c>
      <c r="F26" s="268" t="s">
        <v>424</v>
      </c>
      <c r="G26" s="268" t="s">
        <v>424</v>
      </c>
      <c r="H26" s="266"/>
    </row>
    <row r="27" spans="1:8" s="114" customFormat="1" ht="13.5" customHeight="1" x14ac:dyDescent="0.2">
      <c r="A27" s="142" t="s">
        <v>323</v>
      </c>
      <c r="B27" s="135"/>
      <c r="C27" s="143"/>
      <c r="D27" s="144"/>
      <c r="E27" s="144"/>
      <c r="F27" s="143"/>
      <c r="G27" s="143"/>
    </row>
    <row r="28" spans="1:8" s="114" customFormat="1" ht="13" x14ac:dyDescent="0.2">
      <c r="A28" s="118"/>
    </row>
    <row r="29" spans="1:8" s="114" customFormat="1" ht="13" x14ac:dyDescent="0.2">
      <c r="A29" s="118"/>
    </row>
    <row r="30" spans="1:8" s="114" customFormat="1" ht="13" x14ac:dyDescent="0.2">
      <c r="A30" s="118"/>
    </row>
    <row r="31" spans="1:8" s="114" customFormat="1" ht="13" x14ac:dyDescent="0.2">
      <c r="A31" s="118"/>
    </row>
  </sheetData>
  <customSheetViews>
    <customSheetView guid="{8B4C5619-54EF-4E9D-AF19-AC3668C76619}" showPageBreaks="1" printArea="1" view="pageBreakPreview">
      <selection activeCell="J10" sqref="J10"/>
      <pageMargins left="0.78740157480314965" right="0.78740157480314965" top="0.78740157480314965" bottom="0.78740157480314965" header="0" footer="0"/>
      <pageSetup paperSize="9" orientation="portrait" r:id="rId1"/>
      <headerFooter alignWithMargins="0"/>
    </customSheetView>
  </customSheetViews>
  <mergeCells count="8">
    <mergeCell ref="E3:E5"/>
    <mergeCell ref="B2:D2"/>
    <mergeCell ref="F2:G2"/>
    <mergeCell ref="A3:A5"/>
    <mergeCell ref="B3:B4"/>
    <mergeCell ref="C3:C4"/>
    <mergeCell ref="F3:F5"/>
    <mergeCell ref="G3:G5"/>
  </mergeCells>
  <phoneticPr fontId="2"/>
  <pageMargins left="0.78740157480314965" right="0.78740157480314965" top="0.78740157480314965" bottom="0.78740157480314965" header="0" footer="0"/>
  <pageSetup paperSize="9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view="pageBreakPreview" zoomScaleNormal="100" workbookViewId="0">
      <pane xSplit="1" ySplit="6" topLeftCell="B7" activePane="bottomRight" state="frozen"/>
      <selection activeCell="F43" sqref="F43"/>
      <selection pane="topRight" activeCell="F43" sqref="F43"/>
      <selection pane="bottomLeft" activeCell="F43" sqref="F43"/>
      <selection pane="bottomRight" activeCell="N6" sqref="N6:O6"/>
    </sheetView>
  </sheetViews>
  <sheetFormatPr defaultColWidth="9" defaultRowHeight="11" x14ac:dyDescent="0.2"/>
  <cols>
    <col min="1" max="1" width="12.453125" style="83" customWidth="1"/>
    <col min="2" max="3" width="6.453125" style="82" customWidth="1"/>
    <col min="4" max="7" width="5.7265625" style="82" customWidth="1"/>
    <col min="8" max="8" width="7" style="82" customWidth="1"/>
    <col min="9" max="9" width="8.08984375" style="82" customWidth="1"/>
    <col min="10" max="11" width="5.7265625" style="82" customWidth="1"/>
    <col min="12" max="12" width="5.90625" style="82" customWidth="1"/>
    <col min="13" max="16384" width="9" style="82"/>
  </cols>
  <sheetData>
    <row r="1" spans="1:15" s="274" customFormat="1" ht="18" customHeight="1" x14ac:dyDescent="0.2">
      <c r="A1" s="272" t="s">
        <v>291</v>
      </c>
      <c r="B1" s="272"/>
      <c r="C1" s="272"/>
      <c r="D1" s="272"/>
      <c r="E1" s="272"/>
      <c r="F1" s="273"/>
      <c r="G1" s="273"/>
      <c r="H1" s="273"/>
      <c r="I1" s="273"/>
      <c r="J1" s="235"/>
      <c r="K1" s="235" t="s">
        <v>426</v>
      </c>
      <c r="L1" s="273"/>
      <c r="M1" s="273"/>
      <c r="N1" s="273"/>
      <c r="O1" s="273"/>
    </row>
    <row r="2" spans="1:15" s="112" customFormat="1" ht="13.5" customHeight="1" x14ac:dyDescent="0.2">
      <c r="A2" s="124"/>
      <c r="B2" s="391" t="s">
        <v>13</v>
      </c>
      <c r="C2" s="392"/>
      <c r="D2" s="388" t="s">
        <v>14</v>
      </c>
      <c r="E2" s="392"/>
      <c r="F2" s="388" t="s">
        <v>292</v>
      </c>
      <c r="G2" s="392"/>
      <c r="H2" s="388" t="s">
        <v>15</v>
      </c>
      <c r="I2" s="389"/>
      <c r="J2" s="388" t="s">
        <v>16</v>
      </c>
      <c r="K2" s="392"/>
      <c r="L2" s="123"/>
      <c r="M2" s="123"/>
      <c r="N2" s="123"/>
      <c r="O2" s="123"/>
    </row>
    <row r="3" spans="1:15" s="113" customFormat="1" ht="13.5" customHeight="1" x14ac:dyDescent="0.2">
      <c r="A3" s="125"/>
      <c r="B3" s="384" t="s">
        <v>293</v>
      </c>
      <c r="C3" s="386" t="s">
        <v>17</v>
      </c>
      <c r="D3" s="390" t="s">
        <v>293</v>
      </c>
      <c r="E3" s="386" t="s">
        <v>18</v>
      </c>
      <c r="F3" s="390" t="s">
        <v>293</v>
      </c>
      <c r="G3" s="386" t="s">
        <v>18</v>
      </c>
      <c r="H3" s="386" t="s">
        <v>18</v>
      </c>
      <c r="I3" s="390" t="s">
        <v>294</v>
      </c>
      <c r="J3" s="390" t="s">
        <v>293</v>
      </c>
      <c r="K3" s="386" t="s">
        <v>19</v>
      </c>
      <c r="L3" s="126"/>
    </row>
    <row r="4" spans="1:15" s="113" customFormat="1" ht="70.5" customHeight="1" x14ac:dyDescent="0.2">
      <c r="A4" s="127"/>
      <c r="B4" s="385"/>
      <c r="C4" s="387"/>
      <c r="D4" s="387"/>
      <c r="E4" s="387"/>
      <c r="F4" s="387"/>
      <c r="G4" s="387"/>
      <c r="H4" s="387"/>
      <c r="I4" s="387"/>
      <c r="J4" s="387"/>
      <c r="K4" s="387"/>
      <c r="L4" s="126"/>
    </row>
    <row r="5" spans="1:15" s="119" customFormat="1" ht="13.5" customHeight="1" x14ac:dyDescent="0.2">
      <c r="A5" s="128" t="s">
        <v>279</v>
      </c>
      <c r="B5" s="129">
        <v>456</v>
      </c>
      <c r="C5" s="129">
        <v>197</v>
      </c>
      <c r="D5" s="156" t="s">
        <v>424</v>
      </c>
      <c r="E5" s="156" t="s">
        <v>424</v>
      </c>
      <c r="F5" s="129">
        <v>3</v>
      </c>
      <c r="G5" s="156" t="s">
        <v>424</v>
      </c>
      <c r="H5" s="129">
        <v>2085</v>
      </c>
      <c r="I5" s="129">
        <v>58942</v>
      </c>
      <c r="J5" s="129">
        <v>21</v>
      </c>
      <c r="K5" s="156">
        <v>1</v>
      </c>
      <c r="L5" s="130"/>
    </row>
    <row r="6" spans="1:15" s="88" customFormat="1" ht="13.5" customHeight="1" x14ac:dyDescent="0.2">
      <c r="A6" s="219" t="s">
        <v>384</v>
      </c>
      <c r="B6" s="220">
        <f>IF(SUM(B7:B25)=0,"-",SUM(B7:B25))</f>
        <v>38</v>
      </c>
      <c r="C6" s="220">
        <f t="shared" ref="C6:K6" si="0">IF(SUM(C7:C25)=0,"-",SUM(C7:C25))</f>
        <v>15</v>
      </c>
      <c r="D6" s="220" t="str">
        <f t="shared" si="0"/>
        <v>-</v>
      </c>
      <c r="E6" s="220" t="str">
        <f t="shared" si="0"/>
        <v>-</v>
      </c>
      <c r="F6" s="220" t="str">
        <f t="shared" si="0"/>
        <v>-</v>
      </c>
      <c r="G6" s="220" t="str">
        <f t="shared" si="0"/>
        <v>-</v>
      </c>
      <c r="H6" s="220">
        <f t="shared" si="0"/>
        <v>503</v>
      </c>
      <c r="I6" s="220">
        <f t="shared" si="0"/>
        <v>11330</v>
      </c>
      <c r="J6" s="220">
        <f t="shared" si="0"/>
        <v>3</v>
      </c>
      <c r="K6" s="220" t="str">
        <f t="shared" si="0"/>
        <v>-</v>
      </c>
    </row>
    <row r="7" spans="1:15" s="119" customFormat="1" ht="13.5" customHeight="1" x14ac:dyDescent="0.2">
      <c r="A7" s="99" t="s">
        <v>385</v>
      </c>
      <c r="B7" s="131">
        <v>6</v>
      </c>
      <c r="C7" s="131">
        <v>5</v>
      </c>
      <c r="D7" s="131" t="s">
        <v>424</v>
      </c>
      <c r="E7" s="131" t="s">
        <v>424</v>
      </c>
      <c r="F7" s="131" t="s">
        <v>424</v>
      </c>
      <c r="G7" s="131" t="s">
        <v>424</v>
      </c>
      <c r="H7" s="131">
        <v>41</v>
      </c>
      <c r="I7" s="131">
        <v>4033</v>
      </c>
      <c r="J7" s="131" t="s">
        <v>424</v>
      </c>
      <c r="K7" s="131" t="s">
        <v>424</v>
      </c>
    </row>
    <row r="8" spans="1:15" s="119" customFormat="1" ht="13.5" customHeight="1" x14ac:dyDescent="0.2">
      <c r="A8" s="99" t="s">
        <v>386</v>
      </c>
      <c r="B8" s="131" t="s">
        <v>424</v>
      </c>
      <c r="C8" s="131" t="s">
        <v>424</v>
      </c>
      <c r="D8" s="131" t="s">
        <v>424</v>
      </c>
      <c r="E8" s="131" t="s">
        <v>424</v>
      </c>
      <c r="F8" s="131" t="s">
        <v>424</v>
      </c>
      <c r="G8" s="131" t="s">
        <v>424</v>
      </c>
      <c r="H8" s="131">
        <v>15</v>
      </c>
      <c r="I8" s="131">
        <v>213</v>
      </c>
      <c r="J8" s="131" t="s">
        <v>424</v>
      </c>
      <c r="K8" s="131" t="s">
        <v>424</v>
      </c>
    </row>
    <row r="9" spans="1:15" s="119" customFormat="1" ht="13.5" customHeight="1" x14ac:dyDescent="0.2">
      <c r="A9" s="99" t="s">
        <v>387</v>
      </c>
      <c r="B9" s="131" t="s">
        <v>424</v>
      </c>
      <c r="C9" s="131" t="s">
        <v>424</v>
      </c>
      <c r="D9" s="131" t="s">
        <v>424</v>
      </c>
      <c r="E9" s="131" t="s">
        <v>424</v>
      </c>
      <c r="F9" s="131" t="s">
        <v>424</v>
      </c>
      <c r="G9" s="131" t="s">
        <v>424</v>
      </c>
      <c r="H9" s="131" t="s">
        <v>424</v>
      </c>
      <c r="I9" s="131" t="s">
        <v>424</v>
      </c>
      <c r="J9" s="131" t="s">
        <v>424</v>
      </c>
      <c r="K9" s="131" t="s">
        <v>424</v>
      </c>
    </row>
    <row r="10" spans="1:15" s="119" customFormat="1" ht="13.5" customHeight="1" x14ac:dyDescent="0.2">
      <c r="A10" s="99" t="s">
        <v>388</v>
      </c>
      <c r="B10" s="131">
        <v>4</v>
      </c>
      <c r="C10" s="131">
        <v>2</v>
      </c>
      <c r="D10" s="131" t="s">
        <v>424</v>
      </c>
      <c r="E10" s="131" t="s">
        <v>424</v>
      </c>
      <c r="F10" s="131" t="s">
        <v>424</v>
      </c>
      <c r="G10" s="131" t="s">
        <v>424</v>
      </c>
      <c r="H10" s="131">
        <v>2</v>
      </c>
      <c r="I10" s="131">
        <v>20</v>
      </c>
      <c r="J10" s="131" t="s">
        <v>424</v>
      </c>
      <c r="K10" s="131" t="s">
        <v>424</v>
      </c>
    </row>
    <row r="11" spans="1:15" s="119" customFormat="1" ht="13.5" customHeight="1" x14ac:dyDescent="0.2">
      <c r="A11" s="99" t="s">
        <v>389</v>
      </c>
      <c r="B11" s="131">
        <v>12</v>
      </c>
      <c r="C11" s="131">
        <v>3</v>
      </c>
      <c r="D11" s="131" t="s">
        <v>424</v>
      </c>
      <c r="E11" s="131" t="s">
        <v>424</v>
      </c>
      <c r="F11" s="131" t="s">
        <v>424</v>
      </c>
      <c r="G11" s="131" t="s">
        <v>424</v>
      </c>
      <c r="H11" s="131">
        <v>32</v>
      </c>
      <c r="I11" s="131">
        <v>544</v>
      </c>
      <c r="J11" s="131" t="s">
        <v>424</v>
      </c>
      <c r="K11" s="131" t="s">
        <v>424</v>
      </c>
    </row>
    <row r="12" spans="1:15" s="119" customFormat="1" ht="13.5" customHeight="1" x14ac:dyDescent="0.2">
      <c r="A12" s="99" t="s">
        <v>390</v>
      </c>
      <c r="B12" s="131" t="s">
        <v>424</v>
      </c>
      <c r="C12" s="131" t="s">
        <v>424</v>
      </c>
      <c r="D12" s="131" t="s">
        <v>424</v>
      </c>
      <c r="E12" s="131" t="s">
        <v>424</v>
      </c>
      <c r="F12" s="131" t="s">
        <v>424</v>
      </c>
      <c r="G12" s="131" t="s">
        <v>424</v>
      </c>
      <c r="H12" s="131">
        <v>1</v>
      </c>
      <c r="I12" s="131">
        <v>38</v>
      </c>
      <c r="J12" s="131" t="s">
        <v>424</v>
      </c>
      <c r="K12" s="131" t="s">
        <v>424</v>
      </c>
    </row>
    <row r="13" spans="1:15" s="119" customFormat="1" ht="13.5" customHeight="1" x14ac:dyDescent="0.2">
      <c r="A13" s="99" t="s">
        <v>391</v>
      </c>
      <c r="B13" s="131" t="s">
        <v>424</v>
      </c>
      <c r="C13" s="131" t="s">
        <v>424</v>
      </c>
      <c r="D13" s="131" t="s">
        <v>424</v>
      </c>
      <c r="E13" s="131" t="s">
        <v>424</v>
      </c>
      <c r="F13" s="131" t="s">
        <v>424</v>
      </c>
      <c r="G13" s="131" t="s">
        <v>424</v>
      </c>
      <c r="H13" s="131">
        <v>50</v>
      </c>
      <c r="I13" s="131">
        <v>892</v>
      </c>
      <c r="J13" s="131" t="s">
        <v>424</v>
      </c>
      <c r="K13" s="131" t="s">
        <v>424</v>
      </c>
    </row>
    <row r="14" spans="1:15" s="119" customFormat="1" ht="13.5" customHeight="1" x14ac:dyDescent="0.2">
      <c r="A14" s="99" t="s">
        <v>392</v>
      </c>
      <c r="B14" s="131">
        <v>5</v>
      </c>
      <c r="C14" s="131" t="s">
        <v>424</v>
      </c>
      <c r="D14" s="131" t="s">
        <v>424</v>
      </c>
      <c r="E14" s="131" t="s">
        <v>424</v>
      </c>
      <c r="F14" s="131" t="s">
        <v>424</v>
      </c>
      <c r="G14" s="131" t="s">
        <v>424</v>
      </c>
      <c r="H14" s="131">
        <v>23</v>
      </c>
      <c r="I14" s="131">
        <v>737</v>
      </c>
      <c r="J14" s="131" t="s">
        <v>424</v>
      </c>
      <c r="K14" s="131" t="s">
        <v>424</v>
      </c>
    </row>
    <row r="15" spans="1:15" s="119" customFormat="1" ht="13.5" customHeight="1" x14ac:dyDescent="0.2">
      <c r="A15" s="99" t="s">
        <v>393</v>
      </c>
      <c r="B15" s="131" t="s">
        <v>424</v>
      </c>
      <c r="C15" s="131" t="s">
        <v>424</v>
      </c>
      <c r="D15" s="131" t="s">
        <v>424</v>
      </c>
      <c r="E15" s="131" t="s">
        <v>424</v>
      </c>
      <c r="F15" s="131" t="s">
        <v>424</v>
      </c>
      <c r="G15" s="131" t="s">
        <v>424</v>
      </c>
      <c r="H15" s="131">
        <v>8</v>
      </c>
      <c r="I15" s="131">
        <v>384</v>
      </c>
      <c r="J15" s="131" t="s">
        <v>424</v>
      </c>
      <c r="K15" s="131" t="s">
        <v>424</v>
      </c>
    </row>
    <row r="16" spans="1:15" s="119" customFormat="1" ht="13.5" customHeight="1" x14ac:dyDescent="0.2">
      <c r="A16" s="99" t="s">
        <v>394</v>
      </c>
      <c r="B16" s="131">
        <v>9</v>
      </c>
      <c r="C16" s="131">
        <v>4</v>
      </c>
      <c r="D16" s="131" t="s">
        <v>424</v>
      </c>
      <c r="E16" s="131" t="s">
        <v>424</v>
      </c>
      <c r="F16" s="131" t="s">
        <v>424</v>
      </c>
      <c r="G16" s="131" t="s">
        <v>424</v>
      </c>
      <c r="H16" s="131" t="s">
        <v>424</v>
      </c>
      <c r="I16" s="131" t="s">
        <v>424</v>
      </c>
      <c r="J16" s="131" t="s">
        <v>424</v>
      </c>
      <c r="K16" s="131" t="s">
        <v>424</v>
      </c>
    </row>
    <row r="17" spans="1:15" s="119" customFormat="1" ht="13.5" customHeight="1" x14ac:dyDescent="0.2">
      <c r="A17" s="99" t="s">
        <v>395</v>
      </c>
      <c r="B17" s="131" t="s">
        <v>424</v>
      </c>
      <c r="C17" s="131" t="s">
        <v>424</v>
      </c>
      <c r="D17" s="131" t="s">
        <v>424</v>
      </c>
      <c r="E17" s="131" t="s">
        <v>424</v>
      </c>
      <c r="F17" s="131" t="s">
        <v>424</v>
      </c>
      <c r="G17" s="131" t="s">
        <v>424</v>
      </c>
      <c r="H17" s="131" t="s">
        <v>424</v>
      </c>
      <c r="I17" s="131">
        <v>98</v>
      </c>
      <c r="J17" s="131" t="s">
        <v>424</v>
      </c>
      <c r="K17" s="131" t="s">
        <v>424</v>
      </c>
    </row>
    <row r="18" spans="1:15" s="119" customFormat="1" ht="13.5" customHeight="1" x14ac:dyDescent="0.2">
      <c r="A18" s="99" t="s">
        <v>396</v>
      </c>
      <c r="B18" s="131" t="s">
        <v>424</v>
      </c>
      <c r="C18" s="131" t="s">
        <v>424</v>
      </c>
      <c r="D18" s="131" t="s">
        <v>424</v>
      </c>
      <c r="E18" s="131" t="s">
        <v>424</v>
      </c>
      <c r="F18" s="131" t="s">
        <v>424</v>
      </c>
      <c r="G18" s="131" t="s">
        <v>424</v>
      </c>
      <c r="H18" s="131" t="s">
        <v>424</v>
      </c>
      <c r="I18" s="131">
        <v>6</v>
      </c>
      <c r="J18" s="131" t="s">
        <v>424</v>
      </c>
      <c r="K18" s="131" t="s">
        <v>424</v>
      </c>
    </row>
    <row r="19" spans="1:15" s="119" customFormat="1" ht="13.5" customHeight="1" x14ac:dyDescent="0.2">
      <c r="A19" s="99" t="s">
        <v>397</v>
      </c>
      <c r="B19" s="131">
        <v>2</v>
      </c>
      <c r="C19" s="131">
        <v>1</v>
      </c>
      <c r="D19" s="131" t="s">
        <v>424</v>
      </c>
      <c r="E19" s="131" t="s">
        <v>424</v>
      </c>
      <c r="F19" s="131" t="s">
        <v>424</v>
      </c>
      <c r="G19" s="131" t="s">
        <v>424</v>
      </c>
      <c r="H19" s="131">
        <v>309</v>
      </c>
      <c r="I19" s="131">
        <v>3872</v>
      </c>
      <c r="J19" s="131">
        <v>3</v>
      </c>
      <c r="K19" s="131" t="s">
        <v>424</v>
      </c>
    </row>
    <row r="20" spans="1:15" s="119" customFormat="1" ht="13.5" customHeight="1" x14ac:dyDescent="0.2">
      <c r="A20" s="99" t="s">
        <v>398</v>
      </c>
      <c r="B20" s="131" t="s">
        <v>424</v>
      </c>
      <c r="C20" s="131" t="s">
        <v>424</v>
      </c>
      <c r="D20" s="131" t="s">
        <v>424</v>
      </c>
      <c r="E20" s="131" t="s">
        <v>424</v>
      </c>
      <c r="F20" s="131" t="s">
        <v>424</v>
      </c>
      <c r="G20" s="131" t="s">
        <v>424</v>
      </c>
      <c r="H20" s="131">
        <v>1</v>
      </c>
      <c r="I20" s="131">
        <v>153</v>
      </c>
      <c r="J20" s="131" t="s">
        <v>424</v>
      </c>
      <c r="K20" s="131" t="s">
        <v>424</v>
      </c>
    </row>
    <row r="21" spans="1:15" s="119" customFormat="1" ht="13.5" customHeight="1" x14ac:dyDescent="0.2">
      <c r="A21" s="99" t="s">
        <v>399</v>
      </c>
      <c r="B21" s="131" t="s">
        <v>424</v>
      </c>
      <c r="C21" s="131" t="s">
        <v>424</v>
      </c>
      <c r="D21" s="131" t="s">
        <v>424</v>
      </c>
      <c r="E21" s="131" t="s">
        <v>424</v>
      </c>
      <c r="F21" s="131" t="s">
        <v>424</v>
      </c>
      <c r="G21" s="131" t="s">
        <v>424</v>
      </c>
      <c r="H21" s="131">
        <v>7</v>
      </c>
      <c r="I21" s="131">
        <v>248</v>
      </c>
      <c r="J21" s="131" t="s">
        <v>424</v>
      </c>
      <c r="K21" s="131" t="s">
        <v>424</v>
      </c>
    </row>
    <row r="22" spans="1:15" s="119" customFormat="1" ht="13.5" customHeight="1" x14ac:dyDescent="0.2">
      <c r="A22" s="99" t="s">
        <v>400</v>
      </c>
      <c r="B22" s="131" t="s">
        <v>424</v>
      </c>
      <c r="C22" s="131" t="s">
        <v>424</v>
      </c>
      <c r="D22" s="131" t="s">
        <v>424</v>
      </c>
      <c r="E22" s="131" t="s">
        <v>424</v>
      </c>
      <c r="F22" s="131" t="s">
        <v>424</v>
      </c>
      <c r="G22" s="131" t="s">
        <v>424</v>
      </c>
      <c r="H22" s="131">
        <v>14</v>
      </c>
      <c r="I22" s="131">
        <v>56</v>
      </c>
      <c r="J22" s="131" t="s">
        <v>424</v>
      </c>
      <c r="K22" s="131" t="s">
        <v>424</v>
      </c>
    </row>
    <row r="23" spans="1:15" s="119" customFormat="1" ht="13.5" customHeight="1" x14ac:dyDescent="0.2">
      <c r="A23" s="99" t="s">
        <v>401</v>
      </c>
      <c r="B23" s="131" t="s">
        <v>424</v>
      </c>
      <c r="C23" s="131" t="s">
        <v>424</v>
      </c>
      <c r="D23" s="131" t="s">
        <v>424</v>
      </c>
      <c r="E23" s="131" t="s">
        <v>424</v>
      </c>
      <c r="F23" s="131" t="s">
        <v>424</v>
      </c>
      <c r="G23" s="131" t="s">
        <v>424</v>
      </c>
      <c r="H23" s="131" t="s">
        <v>424</v>
      </c>
      <c r="I23" s="131">
        <v>6</v>
      </c>
      <c r="J23" s="131" t="s">
        <v>424</v>
      </c>
      <c r="K23" s="131" t="s">
        <v>424</v>
      </c>
    </row>
    <row r="24" spans="1:15" s="119" customFormat="1" ht="13.5" customHeight="1" x14ac:dyDescent="0.2">
      <c r="A24" s="99" t="s">
        <v>402</v>
      </c>
      <c r="B24" s="131" t="s">
        <v>424</v>
      </c>
      <c r="C24" s="131" t="s">
        <v>424</v>
      </c>
      <c r="D24" s="131" t="s">
        <v>424</v>
      </c>
      <c r="E24" s="131" t="s">
        <v>424</v>
      </c>
      <c r="F24" s="131" t="s">
        <v>424</v>
      </c>
      <c r="G24" s="131" t="s">
        <v>424</v>
      </c>
      <c r="H24" s="131" t="s">
        <v>424</v>
      </c>
      <c r="I24" s="131">
        <v>25</v>
      </c>
      <c r="J24" s="131" t="s">
        <v>424</v>
      </c>
      <c r="K24" s="131" t="s">
        <v>424</v>
      </c>
    </row>
    <row r="25" spans="1:15" s="119" customFormat="1" ht="13.5" customHeight="1" x14ac:dyDescent="0.2">
      <c r="A25" s="99" t="s">
        <v>403</v>
      </c>
      <c r="B25" s="131" t="s">
        <v>424</v>
      </c>
      <c r="C25" s="131" t="s">
        <v>424</v>
      </c>
      <c r="D25" s="131" t="s">
        <v>424</v>
      </c>
      <c r="E25" s="131" t="s">
        <v>424</v>
      </c>
      <c r="F25" s="131" t="s">
        <v>424</v>
      </c>
      <c r="G25" s="131" t="s">
        <v>424</v>
      </c>
      <c r="H25" s="131" t="s">
        <v>424</v>
      </c>
      <c r="I25" s="131">
        <v>5</v>
      </c>
      <c r="J25" s="131" t="s">
        <v>424</v>
      </c>
      <c r="K25" s="131" t="s">
        <v>424</v>
      </c>
    </row>
    <row r="26" spans="1:15" s="112" customFormat="1" ht="13.5" customHeight="1" x14ac:dyDescent="0.2">
      <c r="A26" s="132" t="s">
        <v>295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</row>
    <row r="27" spans="1:15" s="112" customFormat="1" ht="13" x14ac:dyDescent="0.2">
      <c r="A27" s="13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</row>
    <row r="28" spans="1:15" s="112" customFormat="1" ht="13" x14ac:dyDescent="0.2">
      <c r="A28" s="13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</row>
    <row r="29" spans="1:15" s="112" customFormat="1" ht="13" x14ac:dyDescent="0.2">
      <c r="A29" s="13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</row>
    <row r="30" spans="1:15" x14ac:dyDescent="0.2"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</row>
    <row r="31" spans="1:15" x14ac:dyDescent="0.2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M31" s="134"/>
      <c r="N31" s="134"/>
      <c r="O31" s="134"/>
    </row>
    <row r="32" spans="1:15" x14ac:dyDescent="0.2"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M32" s="134"/>
      <c r="N32" s="134"/>
      <c r="O32" s="134"/>
    </row>
    <row r="33" spans="2:15" x14ac:dyDescent="0.2"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M33" s="134"/>
      <c r="N33" s="134"/>
      <c r="O33" s="134"/>
    </row>
    <row r="34" spans="2:15" x14ac:dyDescent="0.2"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M34" s="134"/>
      <c r="N34" s="134"/>
      <c r="O34" s="134"/>
    </row>
    <row r="35" spans="2:15" x14ac:dyDescent="0.2"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M35" s="134"/>
      <c r="N35" s="134"/>
      <c r="O35" s="134"/>
    </row>
  </sheetData>
  <customSheetViews>
    <customSheetView guid="{8B4C5619-54EF-4E9D-AF19-AC3668C76619}" showPageBreaks="1" printArea="1" view="pageBreakPreview" topLeftCell="A7">
      <selection activeCell="U10" sqref="U10"/>
      <pageMargins left="0.78740157480314965" right="0.78740157480314965" top="0.78740157480314965" bottom="0.78740157480314965" header="0" footer="0"/>
      <pageSetup paperSize="9" scale="75" orientation="portrait" r:id="rId1"/>
      <headerFooter alignWithMargins="0"/>
    </customSheetView>
  </customSheetViews>
  <mergeCells count="15">
    <mergeCell ref="J2:K2"/>
    <mergeCell ref="K3:K4"/>
    <mergeCell ref="J3:J4"/>
    <mergeCell ref="F2:G2"/>
    <mergeCell ref="E3:E4"/>
    <mergeCell ref="B3:B4"/>
    <mergeCell ref="C3:C4"/>
    <mergeCell ref="H2:I2"/>
    <mergeCell ref="I3:I4"/>
    <mergeCell ref="F3:F4"/>
    <mergeCell ref="G3:G4"/>
    <mergeCell ref="H3:H4"/>
    <mergeCell ref="B2:C2"/>
    <mergeCell ref="D2:E2"/>
    <mergeCell ref="D3:D4"/>
  </mergeCells>
  <phoneticPr fontId="2"/>
  <pageMargins left="0.78740157480314965" right="0.78740157480314965" top="0.78740157480314965" bottom="0.78740157480314965" header="0" footer="0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10</vt:i4>
      </vt:variant>
    </vt:vector>
  </HeadingPairs>
  <TitlesOfParts>
    <vt:vector size="17" baseType="lpstr">
      <vt:lpstr>⑳改正案一覧</vt:lpstr>
      <vt:lpstr>34-1</vt:lpstr>
      <vt:lpstr>34-２</vt:lpstr>
      <vt:lpstr>35-1</vt:lpstr>
      <vt:lpstr>35-2</vt:lpstr>
      <vt:lpstr>36</vt:lpstr>
      <vt:lpstr>37</vt:lpstr>
      <vt:lpstr>'34-1'!Print_Area</vt:lpstr>
      <vt:lpstr>'34-２'!Print_Area</vt:lpstr>
      <vt:lpstr>'35-1'!Print_Area</vt:lpstr>
      <vt:lpstr>'35-2'!Print_Area</vt:lpstr>
      <vt:lpstr>'36'!Print_Area</vt:lpstr>
      <vt:lpstr>'37'!Print_Area</vt:lpstr>
      <vt:lpstr>⑳改正案一覧!Print_Area</vt:lpstr>
      <vt:lpstr>'34-1'!Print_Titles</vt:lpstr>
      <vt:lpstr>'34-２'!Print_Titles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坪坂＿一也</cp:lastModifiedBy>
  <cp:lastPrinted>2022-11-01T02:49:48Z</cp:lastPrinted>
  <dcterms:created xsi:type="dcterms:W3CDTF">2006-10-06T01:56:34Z</dcterms:created>
  <dcterms:modified xsi:type="dcterms:W3CDTF">2023-07-12T04:15:45Z</dcterms:modified>
</cp:coreProperties>
</file>